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 activeTab="4"/>
  </bookViews>
  <sheets>
    <sheet name="1º TRI" sheetId="1" r:id="rId1"/>
    <sheet name="2º TRI" sheetId="2" r:id="rId2"/>
    <sheet name="3º TRI" sheetId="3" r:id="rId3"/>
    <sheet name="4º TRI" sheetId="4" r:id="rId4"/>
    <sheet name="ANUAL 2024" sheetId="5" r:id="rId5"/>
  </sheets>
  <definedNames>
    <definedName name="_xlnm._FilterDatabase" localSheetId="0" hidden="1">'1º TRI'!$A$1:$G$1</definedName>
    <definedName name="_xlnm.Print_Area" localSheetId="4">'ANUAL 2024'!$A$1:$I$167</definedName>
  </definedNames>
  <calcPr calcId="144525"/>
</workbook>
</file>

<file path=xl/calcChain.xml><?xml version="1.0" encoding="utf-8"?>
<calcChain xmlns="http://schemas.openxmlformats.org/spreadsheetml/2006/main">
  <c r="I166" i="5" l="1"/>
  <c r="J48" i="3" l="1"/>
  <c r="K45" i="3"/>
  <c r="K27" i="3"/>
  <c r="K17" i="3"/>
  <c r="K3" i="3"/>
  <c r="H31" i="2" l="1"/>
  <c r="H20" i="2"/>
  <c r="H3" i="2"/>
  <c r="H51" i="2" s="1"/>
  <c r="H28" i="1" l="1"/>
  <c r="H13" i="1"/>
  <c r="H6" i="1"/>
  <c r="H2" i="1"/>
</calcChain>
</file>

<file path=xl/sharedStrings.xml><?xml version="1.0" encoding="utf-8"?>
<sst xmlns="http://schemas.openxmlformats.org/spreadsheetml/2006/main" count="1585" uniqueCount="181">
  <si>
    <t>Empenho</t>
  </si>
  <si>
    <t>Elemento de Despesa</t>
  </si>
  <si>
    <t>Ficha</t>
  </si>
  <si>
    <t>Data</t>
  </si>
  <si>
    <t>Histórico</t>
  </si>
  <si>
    <t>Pago</t>
  </si>
  <si>
    <t>IMTELCOM TELEINFORMATICA E COMERCIO LTDA</t>
  </si>
  <si>
    <t>4.4.90.52.00 - Equipamentos e Material Permanente</t>
  </si>
  <si>
    <t>CONTRATAÇÃO DE EMPRESA ESPECIALIZADA PARA SERVIÇO DE MONITORAMENTO 24 HORAS POR DIA, TODOS OS DIAS DA SEMANA, COM FORNECIMENTO DE TODOS OS EQUIPAMENTOS E DISPOSITIVOS ELETRÔNICOS PELO SISTEMA COMODATO INCLUINDO INSTALAÇÃO</t>
  </si>
  <si>
    <t>PANTHER ZELADORIA E MONITORAMENTO ELETRONICO LTDA</t>
  </si>
  <si>
    <t>3.3.90.39.00 - Outros Serviços de Terceiros Pessoa Jurídica</t>
  </si>
  <si>
    <t>ADITAMENTO CONTRATO 3.004.00/23 - ELIANA COSTA SANTOS
CREDENCIAMENTO nº001/2022 - REALIZAÇÃO DE OFICINAS SOCIOEDUCATIVAS E OFICINAS DE CONVIVÊNCIA SOCIAL EM SERVIÇOS A SEREM DESENVOLVIDOS NO ÂMBITO DAS PROTEÇÕES SOCIAIS BÁSICA E ESPECIAL</t>
  </si>
  <si>
    <t>ELIANA COSTA SANTOS</t>
  </si>
  <si>
    <t>CONTRATO 3.003.00/23 - ARNALDO DOS SANTOS
CREDENCIAMENTO nº001/2022 - REALIZAÇÃO DE OFICINAS SOCIOEDUCATIVAS E OFICINAS DE CONVIVÊNCIA SOCIAL EM SERVIÇOS A SEREM DESENVOLVIDOS NO ÂMBITO DAS PROTEÇÕES SOCIAIS BÁSICA E ESPECIAL</t>
  </si>
  <si>
    <t>ARNALDO DOS SANTOS BARROS 28641878840</t>
  </si>
  <si>
    <t>SILVIA DE OLIVEIRA CARDOSO SIQUEIRA 06363473896</t>
  </si>
  <si>
    <t>CONTRATAÇÃO DE EMPRESA ESPECIALIZADA PARA PRESTAÇÃO DE SERVIÇO DE OUTSOURCING DE IMPRESSÃO COM FORNECIMENTO DE IMPRESSORAS, MULTIFUNCIONAIS E PLOTTERS EM COMODATO
NUCLEO SOCIOEDUCATIVO</t>
  </si>
  <si>
    <t>GOMAQ- MÁQUINAS PARA ESCRITÓRIO LTDA.</t>
  </si>
  <si>
    <t>CONTRATACAO DE EMPRESA ESPECIALIZADA PARA PRESTACAO DE SERVICOS DE LIMPEZA E CONSERVACAO PREDIAL, MANUTENCAO E CONSERVACAO DE AREAS VERDES, COM FORNECIMENTO DE MAO DE OBRA, EPIs E EQUIPAMENTOS.
NUCLEO SOCIOEDUCATIVO</t>
  </si>
  <si>
    <t>MILCLEAN COMÉRCIO E SERVIÇOS LTDA.</t>
  </si>
  <si>
    <t>CREDENCIAMENTO nº001/2022 - REALIZAÇÃO DE OFICINAS SOCIOEDUCATIVAS E OFICINAS DE CONVIVÊNCIA SOCIAL EM SERVIÇOS A SEREM DESENVOLVIDOS NO ÂMBITO DAS PROTEÇÕES SOCIAIS BÁSICA E ESPECIAL
ELIANA COSTA 3.002.00/23 
ARTES PLÁSTICAS</t>
  </si>
  <si>
    <t>CONTRATACAO DE EMPRESA ESPECIALIZADA PARA PRESTACAO DE SERVICOS DE LIMPEZA E CONSERVACAO PREDIAL, MANUTENCAO E CONSERVACAO DE AREAS VERDES, COM FORNECIMENTO DE MAO DE OBRA, EPIs E EQUIPAMENTOS.
CRAS/SCFV</t>
  </si>
  <si>
    <t>MANUTENÇÃO CONTRATO 4.048.00/2022 - CS BRASIL FROTAS S.A.
CRAS
9 MESES
FEVEREIRO A OUTUBRO/2024</t>
  </si>
  <si>
    <t>CS BRASIL FROTAS S.A.</t>
  </si>
  <si>
    <t>FICHA 422 - RECURSO FEDERAL.
AQUISIÇÃO PARA FORNECIMENTO  DE INTERNET PARA O CENTRO DE CONVIVÊNCIA  DA REGIÃO OESTE
VIGÊNCIA 11 MESES - FEVEREIRO A DEZEMBRO DE 2024
CONDIÇÕES DE PAGAMENTO: 11 DFS</t>
  </si>
  <si>
    <t>VIVAS TELECOMUNICACOES LTDA</t>
  </si>
  <si>
    <t>CREA - CONSELHO REGIONAL DE ENGENHARIA E AGRONOMIA DO ESTADO DE SAO PAULO</t>
  </si>
  <si>
    <t>CONTRATAÇÃO DE EMPRESA ESPECIALIZADA PARA PRESTAÇÃO DE SERVIÇO DE OUTSOURCING DE IMPRESSÃO COM FORNECIMENTO DE IMPRESSORAS, MULTIFUNCIONAIS E PLOTTERS EM COMODATO
CRAS
2 MESES</t>
  </si>
  <si>
    <t>CLAUDIA ALINE SILVA BONI</t>
  </si>
  <si>
    <t>3.3.90.36.00 - Outros Serviços de Terceiros - Pessoa Física</t>
  </si>
  <si>
    <t>CONTRATO 3.134.00/23
CONTRATAÇÃO DE PROFISSIONAL ESPECIALIZADO PARA REALIZAÇÃO DE OFICINAS SOCIOEDUCATIVAS E DE CONVIVÊNCIA SOCIAL QUE SERÃO DESENVOLVIDAS NO ÂMBITO DA PROTEÇÃO BÁSICA, PELO PERÍODO DE 12 MESES
OFICINA "CORAL" 
ELISETTE DA CUNHA COLLI</t>
  </si>
  <si>
    <t>ELISETTE DA CUNHA COLLI</t>
  </si>
  <si>
    <t>CONTRATO 3.139.00/23
CREDENCIAMENTO Nº001/2022-SAS - CONTRATAÇÃO DE PROFISSIONAL ESPECIALIZADO PARA REALIZAÇÃO DE OFICINAS SOCIOEDUCATIVAS E DE CONVIVÊNCIA SOCIAL QUE SERÃO DESENVOLVIDAS NO ÂMBITO DA PROTEÇÃO BÁSICA, PELO PERÍODO DE 12 MESES
OFICINA "ALONGAMENTO"
EDGARD HENRIQUE DE OLIVEIRA CARDOSO</t>
  </si>
  <si>
    <t>EDGARD HENRIQUE DE OLIVEIRA CARDOSO</t>
  </si>
  <si>
    <t>CREDENCIAMENTO nº001/2022 - REALIZAÇÃO DE OFICINAS SOCIOEDUCATIVAS E OFICINAS DE CONVIVÊNCIA SOCIAL EM SERVIÇOS A SEREM DESENVOLVIDOS NO ÂMBITO DAS PROTEÇÕES SOCIAIS BÁSICA E ESPECIAL.
ANA ROSA RODRIGUES - 3.007.00/2023
PINTURA EM TECIDO</t>
  </si>
  <si>
    <t>ANA ROSA RODRIGUES</t>
  </si>
  <si>
    <t>CREDENCIAMENTO nº001/2022 - REALIZAÇÃO DE OFICINAS SOCIOEDUCATIVAS E OFICINAS DE CONVIVÊNCIA SOCIAL EM SERVIÇOS A SEREM DESENVOLVIDOS NO ÂMBITO DAS PROTEÇÕES SOCIAIS BÁSICA E ESPECIAL.
JOY UNGER RAMOS DENKENA - 3.006.00/23
TAPEÇARIA ARRAIOLO</t>
  </si>
  <si>
    <t>JOY UNGER RAMOS DENKENA</t>
  </si>
  <si>
    <t>CREDENCIAMENTO nº 001/2022 - REALIZAÇÃO DE OFICINAS SOCIOEDUCATIVAS E OFICINAS DE CONVIVÊNCIA SOCIAL EM SERVIÇOS A SEREM DESENVOLVIDOS NO ÂMBITO DAS PROTEÇÕES SOCIAIS BÁSICA E ESPECIAL.
ELIANA APARECIDA CATARINA MARIANO 3.008.00/23
DANÇA</t>
  </si>
  <si>
    <t>ELIANA APARECIDA CATARINA MARIANO</t>
  </si>
  <si>
    <t>CREDENCIAMENTO Nº001/2022-SAS - CONTRATAÇÃO DE PROFISSIONAL ESPECIALIZADO PARA REALIZAÇÃO DE OFICINAS SOCIOEDUCATIVAS E DE CONVIVÊNCIA SOCIAL QUE SERÃO DESENVOLVIDAS NO ÂMBITO DA PROTEÇÃO BÁSICA, PELO PERÍODO DE 12 MESES
OFICINA "YOGA"
EDGARD HENRIQUE DE OLIVEIRA CARDOSO</t>
  </si>
  <si>
    <t>PEREIRA MARTINS PANIFICAÇÃO INDUSTRIAL LTDA</t>
  </si>
  <si>
    <t>3.3.90.30.00 - Material de Consumo</t>
  </si>
  <si>
    <t>NUTRICIONALE COMÉRCIO DE ALIMENTOS LTDA</t>
  </si>
  <si>
    <t>Nome Credor</t>
  </si>
  <si>
    <t xml:space="preserve">CONTRATO 3.099.00/23
CONTRATAÇÃO DE PROFISSIONAL ESPECIALIZADO PARA REALIZAÇÃO DE OFICINAS SOCIOEDUCATIVAS E DE CONVIVÊNCIA SOCIAL QUE SERÃO DESENVOLVIDAS NO ÂMBITO DA PROTEÇÃO BÁSICA 
OFICINA "DANÇA CIRCULAR" 
CLAUDIA ALINE SILVA BONI </t>
  </si>
  <si>
    <t>CONTRATO 3.104.00/23
CREDENCIAMENTO DE INTERESSADOS PARA REALIZAÇÃO DE OFICINAS DE CONVIVÊNCIA SOCIAL EM SERVIÇOS A SEREM DESENVOLVIDOS NO ÃMBITO DAS PROTEÇÕES SOCIAIS BÁSICA E ESPECIAL
OFICINA "PROJETO DE ALONGAMENTO"
SILVIA DE OLIVEIRA CARDOSO SIQUEIRA</t>
  </si>
  <si>
    <t>PAGAMENTO ART LC35243797 REFERENTE  SOLICITAÇÃO DE AVCB PARA CRAS CENTRO - AV. NOVE DE JULHO, 500 - CENTRO</t>
  </si>
  <si>
    <t>FICHA 422 - RECURSO FEDERAL
AQUISIÇÃO DE SERVIÇO DE INTALAÇÃO DA  CENTRAL PABX  E PROGRAMAÇÃO PARA ATENDER A NECESSIDADE DO CRAS CENTRO NA NOVA SEDE
ÚLTIMO PROCESSO CANCELADO POIS USARAM A FICHA DE PESSOA FÍSICA - SECRETARIA DE ASSISTÊNCIA REFEZ COM A SC 1622</t>
  </si>
  <si>
    <t>FICHA 424 - RECURSO FEDERAL
AQUISIÇÃO DE CENTRAL PABX PARA ATENDER A NECESSIDADE DO CRAS CENTRO  NA NOVA SEDE</t>
  </si>
  <si>
    <t>FICHA 418 - RECURSO FEDERAL.
REGISTRO DE PREÇOS PARA FORNECIMENTO DE AÇUCAR REFINADO   DO CRAS NORTE</t>
  </si>
  <si>
    <t>FICHA 418 - RECURSO FEDERAL.
REGISTRO DE PREÇOS PARA FORNECIMENTO DE AÇUCAR REFINADO   DO CCI VIVA A VIDA</t>
  </si>
  <si>
    <t>FICHA 418 - RECURSO FED/ SUP
REGISTRO DE PREÇOS PARA  FORNECIMENTO DE GÊNEROS DE PADARIA PARA  EVENTO DIA DA MULHER DO CRAS NORTE</t>
  </si>
  <si>
    <t>FICHA 418 - RECURSO FED/SUP
REGISTRO DE PREÇOS PARA FORNECIMENTO DE GÊNEROS DE PADARIA PARA CONSUMO NO GRUPO DE IPAIF E SCFV DIA DA MULHER NO CRAS SUL</t>
  </si>
  <si>
    <t>Total</t>
  </si>
  <si>
    <t>RELAÇÃO DE EMPENHOS - PAGAMENTOS</t>
  </si>
  <si>
    <t>Credor</t>
  </si>
  <si>
    <t>Valor Pago</t>
  </si>
  <si>
    <t>Valor Total</t>
  </si>
  <si>
    <t>FICHA 418 - RECURSO  FED/SUP
REGISTRO DE PREÇOS PARA FORNECIMENTO DE GÊNEROS ALIMENTÍCIOS, PARA ATENDER AS NECESSIDADES DO CRAS NORTE
CONDIÇÕES DE PAGAMENTO: 11 DFS</t>
  </si>
  <si>
    <t>COMERCIAL PREMIUM IMPORTAÇÃO E EXPORTAÇÃO LTDA</t>
  </si>
  <si>
    <t>FICHA 418 - RECURSO FED/SUP
REGISTRO DE PREÇOS PARA FORNECIMENTO  DE MATERIAIS PARA AS OFICINAS EXECUTADAS NOS CRAS E CENTRO DE CONVIVÊNCIA
CONDIÇÕES DE PAGAMENTO: 11 DFS</t>
  </si>
  <si>
    <t>NEW HIGIPEL COMERCIAL LTDA</t>
  </si>
  <si>
    <t>FICHA 418 - RECURSO FED/SUP
REGISTRO DE PREÇOS PARA FORNECIMENTO  GÊNEROS ALIMENTÍCIOS, PARA ATENDER AS NECESSIDADES DO CRAS SUL
CONDIÇÕES DE PAGAMENTO: 11 DFS</t>
  </si>
  <si>
    <t>FICHA 418 - RECURSO FED/SUP
REGISTRO DE PREÇOS PARA FORNECIMENTO DE GÊNEROS DE PADARIA PARA CONSUMO NO GRUPO DE IDOSOS NO CRAS SUL  
CONDIÇÕES DE PAGAMENTO: 11 DFS</t>
  </si>
  <si>
    <t>FICHA 418 - RECURSO FED/SUP
REGISTRO DE PREÇOS PARA FORNECIMENTO DE GÊNEROS DE PADARIA PARA CONSUMO NO GRUPO DE SCFV ADOLESCENTES  OFICINA DE CAPOEIRA  NO CRAS SUL
CONDIÇÕES DE PAGAMENTO: 11 DFS</t>
  </si>
  <si>
    <t>MASTER NUTRIÇÃO E EVENTOS LTDA - ME</t>
  </si>
  <si>
    <t>FICHA 418 - RECURSO FED/SUP
REGISTRO DE PREÇOS PARA FORNECIMENTO DE GÊNEROS DE PADARIA PARA CONSUMO NO GRUPO DE PAIF E SCFV EM COMEMORAÇÃO AO DIA DA MULHER NO CRAS SUL
CONDIÇÕES DE PAGAMENTO: 11 DFS</t>
  </si>
  <si>
    <t xml:space="preserve">FICHA 418 - RECURSO FED/SUP
REGISTRO DE PREÇOS PARA FORNECIMENTO DE GÊNEROS DE PADARIA PARA CONSUMO NO GRUPO DE SCFV ADOLESCENTES  OFICINA DDE CAPOEIRA  NO CRAS SUL
CONDIÇÕES DE PAGAMENTO: 11 DFS
</t>
  </si>
  <si>
    <t xml:space="preserve">FICHA 418 - RECURSO FED/SUP
REGISTRO DE PREÇOS PARA FORNECIMENTO DE MATERIAIS DE ARMARINHO E AVIAMENTOS
CONDIÇÕES DE PAGAMENTO: 11 DFS
</t>
  </si>
  <si>
    <t>PARAPEL COMERCIO ATACADISTA LTDA</t>
  </si>
  <si>
    <t xml:space="preserve">FICHA 418 - RECURSO FED/SUP
REGISTRO DE PREÇOS PARA FORNECIMENTO DE MATERIAIS DE ARMARINHO E AVIAMENTOS PARA USO NAS OFICINAS  NO CRAS E CENTRO DE CONVIVÊNCIA
CONDIÇÕES DE PAGAMENTO: 11 DFS
</t>
  </si>
  <si>
    <t>MARCELO COSTA PEREIRA DA SILVA 06075586601</t>
  </si>
  <si>
    <t>FICHA 418 - RECURSO FED / SUP
REGISTRO DE PREÇOS PARA FORNECIMENTO DE GÊNEROS ALIMENTÍCIOS, PARA ATENDER AS NECESSIDADES DO ATENDIMENTO INTEGRAL A FAMILIA NO CRAS CENTRO
CONDIÇÕES DE PAGAMENTO: 11 DFS</t>
  </si>
  <si>
    <t>FICHA 418 - RECURSO FEDERAL
REGISTRO DE PREÇOS PARA FORNECIMENTO DE GÊNEROS DE PADARIA PARA O CRAS LESTE
CONDIÇÕES DE PAGAMENTO: 11 DFS</t>
  </si>
  <si>
    <t>FICHA 418 - RECURSO FEDERAL.
REGISTRO DE PREÇOS PARA FORNECIMENTO DE PAPEL HIGIÊNICO E PAPEL TOALHA 
CONDIÇÕES DE PAGAMENTO: 11 DFS</t>
  </si>
  <si>
    <t>DISTRIBUIDORA BRAZLIMP LTDA</t>
  </si>
  <si>
    <t>FICHA 418 - RECURSO FEDERAL.
REGISTRO DE PREÇOS PARA FORNECIMENTO DE PAPEL HIGIÊNICO PARA  CCI VIVA A VIDA
CONDIÇÕES DE PAGAMENTO: 11 DFS</t>
  </si>
  <si>
    <t>COMERCIAL LUX CLEAN LTDA</t>
  </si>
  <si>
    <t>FICHA 418 - RECURSO FEDERAL.
REGISTRO DE PREÇOS PARA FORNECIMENTO DE GÊNEROS ALIMENTÍCIOS, PARA ATENDER OS SETORES DA DPSB
CONDIÇÕES DE PAGAMENTO: 11 DFS</t>
  </si>
  <si>
    <t>FICHA 418 - RECURSO FEDERAL
REGISTRO DE PREÇOS PARA FORNECIMENTO DE GÊNEROS DE PADARIA PARA ATENDER OS SETORES DA DPSB</t>
  </si>
  <si>
    <t>FICHA  418 - RECURSO FEDERAL
AQUISIÇÃO  DE GÊNEROS ALIMENTICIOS PARA REALIZAÇÃO DE ATIVIDADES DO SERVIÇO DE CONVIVÊNCIA E FORTALECIMENTO DE VINCULO 
CONDIÇÕES DE PAGAMENTO: 11 DFS</t>
  </si>
  <si>
    <t>JOAQUIM LOURENCO FILHO JACAREI</t>
  </si>
  <si>
    <t xml:space="preserve">CONTRATO 3.099.00/23
CONTRATAÇÃO DE PROFISSIONAL ESPECIALIZADO PARA REALIZAÇÃO DE OFICINAS SOCIOEDUCATIVAS E DE CONVIVÊNCIA SOCIAL QUE SERÃO DESENVOLVIDAS NO ÂMBITO DA PROTEÇÃO BÁSICA 
OFICINA "DANÇA CIRCULAR" 
CLAUDIA ALINE SILVA BONI </t>
  </si>
  <si>
    <t xml:space="preserve">CONTRATO 3.099.00/23
CONTRATAÇÃO DE PROFISSIONAL ESPECIALIZADO PARA REALIZAÇÃO DE OFICINAS SOCIOEDUCATIVAS E DE CONVIVÊNCIA SOCIAL QUE SERÃO DESENVOLVIDAS NO ÂMBITO DA PROTEÇÃO BÁSICA 
OFICINA "DANÇA CIRCULAR" 
CLAUDIA ALINE SILVA BONI </t>
  </si>
  <si>
    <t>CREDENCIAMENTO nº001/2022 - REALIZAÇÃO DE OFICINAS SOCIOEDUCATIVAS E OFICINAS DE CONVIVÊNCIA SOCIAL EM SERVIÇOS A SEREM DESENVOLVIDOS NO ÂMBITO DAS PROTEÇÕES SOCIAIS BÁSICA E ESPECIAL.
MARIA NOGUEIRA - 3.005.00/23
ARTESANATO E BORDADO</t>
  </si>
  <si>
    <t>MARIA NOGUEIRA</t>
  </si>
  <si>
    <t>CREDENCIAMENTO nº001/2022 - REALIZAÇÃO DE OFICINAS SOCIOEDUCATIVAS E OFICINAS DE CONVIVÊNCIA SOCIAL EM SERVIÇOS A SEREM DESENVOLVIDOS NO ÂMBITO DAS PROTEÇÕES SOCIAIS BÁSICA E ESPECIAL.
NEUSA MARIA DE SOUZA - 3.009.00/23
ARTE EM FELTRO/MATERIAL RECICLAVEIS</t>
  </si>
  <si>
    <t>NEUSA MARIA DE SOUZA</t>
  </si>
  <si>
    <t>CONTRATACAO DE EMPRESA ESPECIALIZADA PARA PRESTACAO DE SERVICOS DE LIMPEZA E CONSERVACAO PREDIAL, MANUTENCAO E CONSERVACAO DE AREAS VERDES, COM FORNECIMENTO DE MAO DE OBRA, EPIs E EQUIPAMENTOS.</t>
  </si>
  <si>
    <t>MANUTENÇÃO CONTRATO 4.014.00/23 - SHA
NUCLEO SOCIOEDUCATIVO
12 MESES</t>
  </si>
  <si>
    <t>SHA COMERCIO DE ALIMENTOS LTDA</t>
  </si>
  <si>
    <t>CREDENCIAMENTO nº001/2022 - REALIZAÇÃO DE OFICINAS SOCIOEDUCATIVAS E OFICINAS DE CONVIVÊNCIA SOCIAL EM SERVIÇOS A SEREM DESENVOLVIDOS NO ÂMBITO DAS PROTEÇÕES SOCIAIS BÁSICA E ESPECIAL</t>
  </si>
  <si>
    <t>CONTRATO 3.104.00/23
CREDENCIAMENTO DE INTERESSADOS PARA REALIZAÇÃO DE OFICINAS DE CONVIVÊNCIA SOCIAL EM SERVIÇOS A SEREM DESENVOLVIDOS NO ÃMBITO DAS PROTEÇÕES SOCIAIS BÁSICA E ESPECIAL
OFICINA "PROJETO DE ALONGAMENTO"
SILVIA DE OLIVEIRA CARDOSO SIQUEIRA</t>
  </si>
  <si>
    <t>GOMAQ MÁQUINAS PARA ESCRITÓRIO LTDA.</t>
  </si>
  <si>
    <t>MANUTENÇÃO CONTRATO 4.048.00/2022 - CS BRASIL FROTAS S.A.
CRAS</t>
  </si>
  <si>
    <t>REGISTRO DE PREÇO PARA ELABORAÇÃO, FORNECIMENTO E SERVIÇO DE COFFEE BREAK, COM O FORNECIMENTO DE TODOS OS INSUMOS.
I MOSTRA DE BOAS PRÁTICAS DE ASSISTÊNCIA SOCIAL
DATA - 21/03/24
LOCAL - COMPLEXO EDUCACIONAL PAULO FREIRE - Avenida Engenheiro Davi Monteiro Lino, nº 3.595 – Jardim Marcondes</t>
  </si>
  <si>
    <t>FICHA 422 - RECURSO FEDERAL/SUP
AQUISIÇÃO DE SERVIÇO DE IMPRESSÃO DE FOLDER PARA O CRAS 
CONDIÇÕES DE PAGAMENTO: 11 DFS</t>
  </si>
  <si>
    <t>AML SERVIÇOS GRAFICOS DIGITAIS EIRELI</t>
  </si>
  <si>
    <t>MANUTENÇÃO CONTRATO 4.019.00/2023 - PANTHER ZELADORIA E MONITORAMENTO ELETRONICO LTDA
CCRO</t>
  </si>
  <si>
    <t>FICHA 422 - RECURSO FEDERAL
REGISTRO DE PREÇO PARA ELABORAÇÃO, FORNECIMENTO E SERVIÇO DE COFFEE BREAK, COM O FORNECIMENTO DE TODOS OS INSUMOS PARA OS SETORES DA DPSB.
ENTREGAS PARCELADAS, À COMBINAR</t>
  </si>
  <si>
    <t>PAGAMENTO ART REFERENTE MEDIDAS DE SEGURANÇA CONTRA INCÊNDIO NO NÚCLEO SOCIOEDUCATIVO - PARQUE MEIA LUA
LOCALIZADOR LC35610304</t>
  </si>
  <si>
    <t>RELAÇÃO DE EMPENHOS</t>
  </si>
  <si>
    <t>Fonte de Recurso</t>
  </si>
  <si>
    <t>Unidade Orçamentária</t>
  </si>
  <si>
    <t>Unidade Executora</t>
  </si>
  <si>
    <t>FICHA: 418 - RECURSO: FEDERAL
REGISTRO DE PREÇOS PARA FORNECIMENTO DE GÊNEROS ALIMENTÍCIOS
CONDIÇÕES DE PAGAMENTO: 11 DFS</t>
  </si>
  <si>
    <t>MOB DAY - COMERCIO DE PRODUTOS ALIMENTICIOS LTDA</t>
  </si>
  <si>
    <t>05 - Transferência e Convênios Federais - Vinculados</t>
  </si>
  <si>
    <t>02.09 - SECRETARIA DE ASSISTÊNCIA SOCIAL</t>
  </si>
  <si>
    <t>02.09.02 - FUNDO MUNICIPAL DE ASSISTÊNCIA SOCIAL</t>
  </si>
  <si>
    <t xml:space="preserve">ARP 942600/2023
FICHA 418 - RECURSO FEDERAL.
REGISTRO DE PREÇOS PARA FORNECIMENTO DE AÇUÇAR PARA A DIRETORIA DE PROTEÇÃO SOCIAL BÁSICA
CONDIÇÕES DE PAGAMENTO: 11 DFS </t>
  </si>
  <si>
    <t xml:space="preserve">ARP 914700/2024
FICHA 418 - RECURSO FEDERAL.
REGISTRO DE PREÇOS PARA FORNECIMENTO DE CAFÉ PARA A DIRETORIA DE PROTEÇÃO SOCIAL BÁSICA
CONDIÇÕES DE PAGAMENTO: 11 DFS
</t>
  </si>
  <si>
    <t>CAFE DA XICARA COMERCIO DE PRODUTOS EM GERAL LTDA</t>
  </si>
  <si>
    <t>FICHA: 418 - RECURSO: FEDERAL
AQUISIÇÃO DE TORNEIRA PARA REPOSIÇÃO DA DANIFICADA, MATERIAL SERÁ UTILIZADO NO SCFV.
COND. DE PAGAMENTO 25 DFS</t>
  </si>
  <si>
    <t>AMR COMERCIO DE FERRAGENS E FERRAMENTAS LTDA</t>
  </si>
  <si>
    <t>ARP 28704/2024 - FICHA 418 - RECURSO FEDERAL.
REGISTRO DE PREÇOS PARA FORNECIMENTO DE MATERIAIS DE LIMPEZA PARA O NÚCLEO SOCIOEDUCATIVO
CONDIÇÕES DE PAGAMENTO: 11 DFS</t>
  </si>
  <si>
    <t>SANIGRAN LTDA</t>
  </si>
  <si>
    <t>ARP 28673/2024 - FICHA 418 - RECURSO FEDERAL.
REGISTRO DE PREÇOS PARA FORNECIMENTO DE MATERIAIS DE LIMPEZA PARA O NÚCLEO SOCIOEDUCATIVO
CONDIÇÕES DE PAGAMENTO: 11 DFS</t>
  </si>
  <si>
    <t>PAPERMAX COMERCIAL LTDA</t>
  </si>
  <si>
    <t>ARP 29530/2024 - FICHA 418 - RECURSO FEDERAL.
REGISTRO DE PREÇOS PARA FORNECIMENTO DE MATERIAIS DE LIMPEZA PARA O NÚCLEO SOCIOEDUCATIVO
CONDIÇÕES DE PAGAMENTO: 11 DFS</t>
  </si>
  <si>
    <t>BR VALE DISTRIBUIDORA DE PRODUTOS LTDA</t>
  </si>
  <si>
    <t>ARP 28683/2024 - FICHA 418 - RECURSO FEDERAL.
REGISTRO DE PREÇOS PARA FORNECIMENTO DE MATERIAIS DE LIMPEZA PARA O NÚCLEO SOCIOEDUCATIVO
CONDIÇÕES DE PAGAMENTO: 11 DFS</t>
  </si>
  <si>
    <t>STATUS PRO HIGIENE E LIMPEZA LTDA</t>
  </si>
  <si>
    <t>ARP 28811/2024 - FICHA 418 - RECURSO FEDERAL.
REGISTRO DE PREÇOS PARA FORNECIMENTO DE MATERIAIS DE LIMPEZA PARA O NÚCLEO SOCIOEDUCATIVO
CONDIÇÕES DE PAGAMENTO: 11 DFS</t>
  </si>
  <si>
    <t>ARP 29582/2024 - FICHA 418 - RECURSO FEDERAL.
REGISTRO DE PREÇOS PARA FORNECIMENTO DE MATERIAIS DE LIMPEZA PARA O NÚCLEO SOCIOEDUCATIVO
CONDIÇÕES DE PAGAMENTO: 11 DFS</t>
  </si>
  <si>
    <t>ENTRE RIOS COMERCIAL LTDA</t>
  </si>
  <si>
    <t>ARP 28695/2024 - FICHA 418 - RECURSO FEDERAL.
REGISTRO DE PREÇOS PARA FORNECIMENTO DE MATERIAIS DE LIMPEZA PARA O NÚCLEO SOCIOEDUCATIVO
CONDIÇÕES DE PAGAMENTO: 11 DFS</t>
  </si>
  <si>
    <t>LUTAR DISTRIBUIDORA DE PRODUTOS DE LIMPEZA LTDA</t>
  </si>
  <si>
    <t>FICHA 418 - RECURSO FEDERAL
AQUISIÇÃO DE TECIDO FELTRO PARA ATENDER AS NECESSIDADES NAS OFICINAS  DA DIRETORIA DE PROTEÇÃO SOCIAL BÁSICA
CONDIÇÕES DE PAGAMENTO: 11 DFS</t>
  </si>
  <si>
    <t>MF SJC LTDA</t>
  </si>
  <si>
    <t>AQUISIÇÃO  DE MATERIAIS PARA ATENDER A REFORMA EMERGENCIAL DO NÚCLEO SOCIOEDUCATIVO
CONDIÇÕES DE PAGAMENTO: 11 DFS</t>
  </si>
  <si>
    <t>LOCAÇÃO DE IMÓVEL LOCALIZADO À RUA MOGI DAS CRUZES, Nº 426, CIDADE SALVADOR, JACAREÍ/SP.</t>
  </si>
  <si>
    <t>MARIA DO SOCORRO GOMES DE AMORIM</t>
  </si>
  <si>
    <t>ADITAMENTO DO CONTRATO 3.134.00/23
OFICINA "CORAL"
ELISETTE DA CUNHA COLLI
SETEMBRO A DEZEMBRO/24</t>
  </si>
  <si>
    <t xml:space="preserve">MANUTENÇÃO CONTRATO 4.014.00/23 - SHA
NUCLEO SOCIOEDUCATIVO
12 MESES
</t>
  </si>
  <si>
    <t>CREDENCIAMENTO nº001/2022 - REALIZAÇÃO DE OFICINAS SOCIOEDUCATIVAS E OFICINAS DE CONVIVÊNCIA SOCIAL EM SERVIÇOS A SEREM DESENVOLVIDOS NO ÂMBITO DAS PROTEÇÕES SOCIAIS BÁSICA E ESPECIAL
ARNALDO DOS SANTOS BARROS 3.003.00/13
MUSICALIZAÇÃO</t>
  </si>
  <si>
    <t>CONTRATAÇÃO DE EMPRESA ESPECIALIZADA PARA PRESTAÇÃO DE SERVIÇO DE OUTSOURCING DE IMPRESSÃO COM FORNECIMENTO DE IMPRESSORAS, MULTIFUNCIONAIS E PLOTTERS EM COMODATO
CCRO (CENTRO DE CONVIVÊNCIA REGIÃO OESTE)</t>
  </si>
  <si>
    <t>MANUTENÇÃO CONTRATO 4.019.00/2023 - PANTHER ZELADORIA E MONITORAMENTO ELETRONICO LTDA
CCRO
9 MESES</t>
  </si>
  <si>
    <t>ADITAMENTO CONTRATO 3.104.00/23
MAIO A DEZEMBRO/24
OFICINA "PROJETO DE ALONGAMENTO"
SILVIA DE OLIVEIRA CARDOSO SIQUEIRA</t>
  </si>
  <si>
    <t>FICHA 422 - RECURSO FEDERAL
AQUISIÇÃO DE SERVIÇO DE DEDETIZAÇÃO /DESRATIZAÇÃO/ LIMPEZA DE CAIXA DÁGUA E CALHAS PARA AS UNIDADES DOS NÚCLEO SOCIOEDUCATIVO E CCO
CONDIÇÕES DE PAGAMENTO: 11 DFS</t>
  </si>
  <si>
    <t>CARLOS ROBERTO MACHADO ME</t>
  </si>
  <si>
    <t>FICHA: 422 - RECURSO FEDERAL
PAGAMENTO DE ART REFERENTE MEDIDAS DE SEGURANÇA CONTRA INCÊNDIO - NO CRAS LESTE
LOCALIZADOR - LC36491019
COND. DE PAGAMENTO 11 DFS</t>
  </si>
  <si>
    <t>FICHA 424 - RECURSO: FEDERAL
REGISTRO DE PREÇOS PARA FORNECIMENTO DE ELETRODOMÉSTICOS PARA O CRAS
COND. DE PAGAMENTO 11 DFS</t>
  </si>
  <si>
    <t>XPR3 SOLUCOES LTDA</t>
  </si>
  <si>
    <t>FICHA: 424 - RECURSO: FEDERAL
REGISTRO DE PREÇOS PARA FORNECIMENTO DE ELETRODOMÉSTICOS PARA O CRAS OESTE
COND. DE PAGAMENTO 11 DFS</t>
  </si>
  <si>
    <t>FORMIGARI COMERCIO DE MOVEIS LTDA</t>
  </si>
  <si>
    <t>FICHA: 424 - RECURSO FEDERAL
REGISTRO DE PREÇOS PARA FORNECIMENTO DE ELETRODOMÉSTICOS PARA O CRAS CENTRO
COND. DE PAGAMENTO 11 DFS</t>
  </si>
  <si>
    <t xml:space="preserve">FICHA 418 - RECURSO  FED/SUP
REGISTRO DE PREÇOS PARA FORNECIMENTO DE GÊNEROS ALIMENTÍCIOS, PARA ATENDER AS NECESSIDADES DOS SETORES DA SECRETARIA DE ASSISTÊNCIA SOCIAL
CONDIÇÕES DE PAGAMENTO: 11 DFS
</t>
  </si>
  <si>
    <t xml:space="preserve">FICHA 418 - RECURSO FEDERAL.
REGISTRO DE PREÇOS PARA FORNECIMENTO DE MATERIAIS DE LIMPEZA PARA O CRAS CENTRO
CONDIÇÕES DE PAGAMENTO: 11 DFS </t>
  </si>
  <si>
    <t>M.O.A.B. SOLUZIONI LTDA</t>
  </si>
  <si>
    <t>CONTRATO 3.009.00/23 - NEUSA MARIA DE SOUZA
CREDENCIAMENTO nº001/2022 - REALIZAÇÃO DE OFICINAS SOCIOEDUCATIVAS E OFICINAS DE CONVIVÊNCIA SOCIAL EM SERVIÇOS A SEREM DESENVOLVIDOS NO ÂMBITO DAS PROTEÇÕES SOCIAIS BÁSICA E ESPECIAL.</t>
  </si>
  <si>
    <t>CONTRATO 3.007.00/23 - ANA ROSA RODRIGUES
CREDENCIAMENTO nº001/2022 - REALIZAÇÃO DE OFICINAS SOCIOEDUCATIVAS E OFICINAS DE CONVIVÊNCIA SOCIAL EM SERVIÇOS A SEREM DESENVOLVIDOS NO ÂMBITO DAS PROTEÇÕES SOCIAIS BÁSICA E ESPECIAL.</t>
  </si>
  <si>
    <t xml:space="preserve">ADITAMENTO CONTRATO 3.099.00/23
MAIO A DEZEMBRO/24
OFICINA "DANÇA CIRCULAR" 
CLAUDIA ALINE SILVA BONI </t>
  </si>
  <si>
    <t>FICHA 422 - RECURSO FEDERAL
AQUISIÇÃO DE SERVIÇO PARA FORNECIMENTO DE JOGO DE FOTOS 3X4 PARA  A DIRETORIA DE PROTEÇÃO BÁSICA CRAS 
CONDIÇÕES DE PAGAMENTO: 11 DFS</t>
  </si>
  <si>
    <t>MAURO MARTINS DA CUNHA JACAREI</t>
  </si>
  <si>
    <t>- MANUTENÇÃO EM CAFETEIRA ELÉTRICA INDUSTRIAL 04 LITROS MARCA CONSERCAF - BP. 156.459.
CRAS OESTE / SAS</t>
  </si>
  <si>
    <t>ALINE DO AMARAL SANTOS</t>
  </si>
  <si>
    <t>CONTRATAÇÃO DE EMPRESA ESPECIALIZADA PARA PRESTAÇÃO DE SERVIÇO DE OUTSOURCING DE IMPRESSÃO COM FORNECIMENTO DE IMPRESSORAS, MULTIFUNCIONAIS E PLOTTERS EM COMODATO</t>
  </si>
  <si>
    <t>MANUTENÇÃO CONTRATO 4.014.00/23 - SHA COMÉRCIO DE ALIMENTOS LTDA
Contratação de empresa especializada para prestação de serviços de preparo e distribuição de merenda escolar, com o fornecimento de todos os insumos, de acordo com as especificações técnicas contidas neste memorial e em conformidade com os anexos do mesmo, visando o atendimento de qualidade ao Programa Nacional de Alimentação Escolar (PNAE) nas unidades educacionais municipais.</t>
  </si>
  <si>
    <t>FICHA: 424 - RECURSO: FEDERAL
REGISTRO DE PREÇOS PARA FORNECIMENTO DE ELETRODOMÉSTICOS PARA O NÚCLEO SOCIOEDUCATIVO
COND. DE PAGAMENTO</t>
  </si>
  <si>
    <t>PRIMER SOLUCOES LTDA</t>
  </si>
  <si>
    <t>RESTOS A PAGAR</t>
  </si>
  <si>
    <t>Contratação de empresa especializada em serviço de transporte de passageiros mediante o fornecimento créditos de bilhetagem eletrônica das linhas intermunicipais Jacareí x SJC (Dutra) e Jacareí x Mogi (São Silvestre), para atender as necessidades dos usuários atendidos pela Secretaria de Assistência Social
5000 unidades Jacareí x SJC (Dutra)
4000 unidades Jacareí x Mogi das Cruzes (São Silvestre)</t>
  </si>
  <si>
    <t>VIACAO JACAREI LIMITADA</t>
  </si>
  <si>
    <t>3.3.90.33.00 - Passagens e Despesas com Locomoção</t>
  </si>
  <si>
    <t>LOCAÇÃO DE IMÓVEL, SITO À RUA NENÊ NAMURA ABIB, 91 - RESIDENCIAL SÃO PAULO, PARA INSTALAÇÃO DO CRAS OESTE
EXPEDIENTE 34/22 - SAS</t>
  </si>
  <si>
    <t>CLEMOIR DE ALMEIDA SANTANA</t>
  </si>
  <si>
    <t xml:space="preserve">LOCAÇÃO DE IMÓVEL, SITO À AVENIDA NOVE DE JULHO, 500 - CENTRO, PARA INSTALAÇÃO DO CRAS CENTRO
</t>
  </si>
  <si>
    <t>JOSÉ RUBENS DE OLIVEIRA</t>
  </si>
  <si>
    <t xml:space="preserve">LOCAÇÃO DE IMÓVEL, SITO À AVENIDA NOVE DE JULHO, 500 - CENTRO, PARA INSTALAÇÃO DO CRAS CENTRO 
CONTRATO 7.001.00/23
01 MÊS
</t>
  </si>
  <si>
    <t>HELENA DOS SANTOS ALVES DE OLIVEIRA</t>
  </si>
  <si>
    <t>Manutenção contrato 4.034.00/21 - Milclean
CCRO
2 mês</t>
  </si>
  <si>
    <t>MANUTENÇÃO CONTRATO 4.019.00/2023 - PANTHER
CRAS
1 MÊS</t>
  </si>
  <si>
    <t>TOTAL</t>
  </si>
  <si>
    <t>PAGAMENTOS POR EMPENHOS - PROTEÇÃO SOCIAL BÁSICA FEDERAL - REDE DIRETA</t>
  </si>
  <si>
    <t>FICHA 418 - RECURSO FED/SUP
REGISTRO DE PREÇOS PARA FORNECIMENTO DE MATERIAIS DE ARMARINHO E AVIAMENTOS PARA USO NAS OFICINAS  NO CRAS E CENTRO DE CONVIVÊNCIA
CONDIÇÕES DE PAGAMENTO: 11 DFS</t>
  </si>
  <si>
    <t>ARP 914700/2024
FICHA 418 - RECURSO FEDERAL.
REGISTRO DE PREÇOS PARA FORNECIMENTO DE CAFÉ PARA A DIRETORIA DE PROTEÇÃO SOCIAL BÁSICA
CONDIÇÕES DE PAGAMENTO: 11 DFS</t>
  </si>
  <si>
    <t>Contratação de empresa especializada em serviço de transporte de passageiros mediante o fornecimento créditos de bilhetagem eletrônica das linhas intermunicipais Jacareí x SJC (Dutra) e Jacareí x Mogi (São Silvestre), para atender as necessidades dos usuários atendidos pela Secretaria de Assistência Social</t>
  </si>
  <si>
    <t>LOCAÇÃO DE IMÓVEL, SITO À AVENIDA NOVE DE JULHO, 500 - CENTRO, PARA INSTALAÇÃO DO CRAS CENTRO</t>
  </si>
  <si>
    <t>MANUTENÇÃO CONTRATO 4.014.00/23 - SHA COMÉRCIO DE ALIMENTOS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</si>
</sst>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charset val="1"/>
    </font>
    <font>
      <sz val="8"/>
      <color rgb="FF2A5276"/>
      <name val="Tahoma"/>
      <charset val="1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</font>
    <font>
      <b/>
      <sz val="10"/>
      <name val="Tahoma"/>
      <family val="2"/>
    </font>
    <font>
      <b/>
      <sz val="8"/>
      <color rgb="FF2A5276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6E6E6"/>
        <bgColor rgb="FFE6E6E6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rgb="FFF5F5F5"/>
        <bgColor rgb="FFF5F5F5"/>
      </patternFill>
    </fill>
    <fill>
      <patternFill patternType="solid">
        <fgColor theme="0" tint="-0.14999847407452621"/>
        <bgColor rgb="FFE6E6E6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9" fontId="2" fillId="6" borderId="1" xfId="0" applyNumberFormat="1" applyFont="1" applyFill="1" applyBorder="1" applyAlignment="1">
      <alignment horizontal="center" vertical="center" wrapText="1"/>
    </xf>
    <xf numFmtId="39" fontId="3" fillId="4" borderId="1" xfId="0" applyNumberFormat="1" applyFont="1" applyFill="1" applyBorder="1" applyAlignment="1">
      <alignment horizontal="right" vertical="center" wrapText="1"/>
    </xf>
    <xf numFmtId="39" fontId="3" fillId="5" borderId="1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5" fillId="7" borderId="1" xfId="1" applyNumberFormat="1" applyFont="1" applyFill="1" applyBorder="1" applyAlignment="1" applyProtection="1">
      <alignment horizontal="center" vertical="center" wrapText="1"/>
    </xf>
    <xf numFmtId="0" fontId="5" fillId="8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3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3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2" fillId="9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right" vertical="top" wrapText="1"/>
    </xf>
    <xf numFmtId="14" fontId="3" fillId="5" borderId="1" xfId="0" applyNumberFormat="1" applyFont="1" applyFill="1" applyBorder="1" applyAlignment="1" applyProtection="1">
      <alignment horizontal="left" vertical="top" wrapText="1"/>
    </xf>
    <xf numFmtId="0" fontId="3" fillId="5" borderId="1" xfId="0" applyNumberFormat="1" applyFont="1" applyFill="1" applyBorder="1" applyAlignment="1" applyProtection="1">
      <alignment horizontal="left" vertical="top" wrapText="1"/>
    </xf>
    <xf numFmtId="39" fontId="3" fillId="5" borderId="1" xfId="0" applyNumberFormat="1" applyFont="1" applyFill="1" applyBorder="1" applyAlignment="1" applyProtection="1">
      <alignment horizontal="right" vertical="top" wrapText="1"/>
    </xf>
    <xf numFmtId="0" fontId="3" fillId="2" borderId="0" xfId="0" applyNumberFormat="1" applyFont="1" applyFill="1" applyBorder="1" applyAlignment="1" applyProtection="1">
      <alignment horizontal="left" vertical="top" wrapText="1"/>
    </xf>
    <xf numFmtId="0" fontId="3" fillId="4" borderId="1" xfId="0" applyNumberFormat="1" applyFont="1" applyFill="1" applyBorder="1" applyAlignment="1" applyProtection="1">
      <alignment horizontal="right"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NumberFormat="1" applyFont="1" applyFill="1" applyBorder="1" applyAlignment="1" applyProtection="1">
      <alignment horizontal="left" vertical="top" wrapText="1"/>
    </xf>
    <xf numFmtId="39" fontId="3" fillId="4" borderId="1" xfId="0" applyNumberFormat="1" applyFont="1" applyFill="1" applyBorder="1" applyAlignment="1" applyProtection="1">
      <alignment horizontal="right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39" fontId="2" fillId="2" borderId="1" xfId="0" applyNumberFormat="1" applyFont="1" applyFill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top" wrapText="1"/>
    </xf>
    <xf numFmtId="14" fontId="3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39" fontId="3" fillId="0" borderId="9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39" fontId="3" fillId="0" borderId="9" xfId="0" applyNumberFormat="1" applyFont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9" fontId="3" fillId="4" borderId="1" xfId="0" applyNumberFormat="1" applyFont="1" applyFill="1" applyBorder="1" applyAlignment="1">
      <alignment horizontal="center" vertical="center" wrapText="1"/>
    </xf>
    <xf numFmtId="3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14" fontId="3" fillId="5" borderId="1" xfId="0" applyNumberFormat="1" applyFont="1" applyFill="1" applyBorder="1" applyAlignment="1" applyProtection="1">
      <alignment horizontal="center" vertical="center" wrapText="1"/>
    </xf>
    <xf numFmtId="39" fontId="3" fillId="5" borderId="1" xfId="0" applyNumberFormat="1" applyFont="1" applyFill="1" applyBorder="1" applyAlignment="1" applyProtection="1">
      <alignment horizontal="center" vertical="center" wrapText="1"/>
    </xf>
    <xf numFmtId="14" fontId="3" fillId="4" borderId="1" xfId="0" applyNumberFormat="1" applyFont="1" applyFill="1" applyBorder="1" applyAlignment="1" applyProtection="1">
      <alignment horizontal="center" vertical="center" wrapText="1"/>
    </xf>
    <xf numFmtId="39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9" fontId="2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9" fontId="3" fillId="4" borderId="4" xfId="0" applyNumberFormat="1" applyFont="1" applyFill="1" applyBorder="1" applyAlignment="1">
      <alignment horizontal="center" vertical="center" wrapText="1"/>
    </xf>
    <xf numFmtId="39" fontId="3" fillId="4" borderId="5" xfId="0" applyNumberFormat="1" applyFont="1" applyFill="1" applyBorder="1" applyAlignment="1">
      <alignment horizontal="center" vertical="center" wrapText="1"/>
    </xf>
    <xf numFmtId="39" fontId="3" fillId="4" borderId="6" xfId="0" applyNumberFormat="1" applyFont="1" applyFill="1" applyBorder="1" applyAlignment="1">
      <alignment horizontal="center" vertical="center" wrapText="1"/>
    </xf>
    <xf numFmtId="39" fontId="3" fillId="5" borderId="4" xfId="0" applyNumberFormat="1" applyFont="1" applyFill="1" applyBorder="1" applyAlignment="1">
      <alignment horizontal="center" vertical="center" wrapText="1"/>
    </xf>
    <xf numFmtId="39" fontId="3" fillId="5" borderId="5" xfId="0" applyNumberFormat="1" applyFont="1" applyFill="1" applyBorder="1" applyAlignment="1">
      <alignment horizontal="center" vertical="center" wrapText="1"/>
    </xf>
    <xf numFmtId="39" fontId="3" fillId="5" borderId="6" xfId="0" applyNumberFormat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39" fontId="3" fillId="0" borderId="4" xfId="0" applyNumberFormat="1" applyFont="1" applyFill="1" applyBorder="1" applyAlignment="1" applyProtection="1">
      <alignment horizontal="center" vertical="center" wrapText="1"/>
    </xf>
    <xf numFmtId="39" fontId="3" fillId="0" borderId="5" xfId="0" applyNumberFormat="1" applyFont="1" applyFill="1" applyBorder="1" applyAlignment="1" applyProtection="1">
      <alignment horizontal="center" vertical="center" wrapText="1"/>
    </xf>
    <xf numFmtId="39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39" fontId="2" fillId="2" borderId="1" xfId="0" applyNumberFormat="1" applyFont="1" applyFill="1" applyBorder="1" applyAlignment="1" applyProtection="1">
      <alignment horizontal="center" vertical="center" wrapText="1"/>
    </xf>
    <xf numFmtId="39" fontId="2" fillId="2" borderId="4" xfId="0" applyNumberFormat="1" applyFont="1" applyFill="1" applyBorder="1" applyAlignment="1" applyProtection="1">
      <alignment horizontal="center" vertical="center" wrapText="1"/>
    </xf>
    <xf numFmtId="39" fontId="2" fillId="2" borderId="5" xfId="0" applyNumberFormat="1" applyFont="1" applyFill="1" applyBorder="1" applyAlignment="1" applyProtection="1">
      <alignment horizontal="center" vertical="center" wrapText="1"/>
    </xf>
    <xf numFmtId="39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workbookViewId="0">
      <selection sqref="A1:XFD1048576"/>
    </sheetView>
  </sheetViews>
  <sheetFormatPr defaultColWidth="12.140625" defaultRowHeight="15" customHeight="1" x14ac:dyDescent="0.25"/>
  <cols>
    <col min="1" max="1" width="7.28515625" style="2" customWidth="1"/>
    <col min="2" max="2" width="9.42578125" style="2" customWidth="1"/>
    <col min="3" max="3" width="11.42578125" style="2" customWidth="1"/>
    <col min="4" max="4" width="42.85546875" style="2" customWidth="1"/>
    <col min="5" max="5" width="28.7109375" style="2" customWidth="1"/>
    <col min="6" max="6" width="35.85546875" style="2" customWidth="1"/>
    <col min="7" max="8" width="15" style="2" customWidth="1"/>
    <col min="9" max="16384" width="12.140625" style="1"/>
  </cols>
  <sheetData>
    <row r="1" spans="1:8" ht="17.25" customHeight="1" x14ac:dyDescent="0.25">
      <c r="A1" s="3" t="s">
        <v>2</v>
      </c>
      <c r="B1" s="3" t="s">
        <v>0</v>
      </c>
      <c r="C1" s="3" t="s">
        <v>3</v>
      </c>
      <c r="D1" s="3" t="s">
        <v>4</v>
      </c>
      <c r="E1" s="3" t="s">
        <v>44</v>
      </c>
      <c r="F1" s="3" t="s">
        <v>1</v>
      </c>
      <c r="G1" s="66" t="s">
        <v>5</v>
      </c>
      <c r="H1" s="67"/>
    </row>
    <row r="2" spans="1:8" ht="42" x14ac:dyDescent="0.25">
      <c r="A2" s="4">
        <v>418</v>
      </c>
      <c r="B2" s="4">
        <v>2136</v>
      </c>
      <c r="C2" s="5">
        <v>45344</v>
      </c>
      <c r="D2" s="4" t="s">
        <v>53</v>
      </c>
      <c r="E2" s="4" t="s">
        <v>41</v>
      </c>
      <c r="F2" s="4" t="s">
        <v>42</v>
      </c>
      <c r="G2" s="10">
        <v>450</v>
      </c>
      <c r="H2" s="68">
        <f>G2+G3+G4+G5</f>
        <v>1243.4000000000001</v>
      </c>
    </row>
    <row r="3" spans="1:8" ht="42" x14ac:dyDescent="0.25">
      <c r="A3" s="6">
        <v>418</v>
      </c>
      <c r="B3" s="6">
        <v>2422</v>
      </c>
      <c r="C3" s="7">
        <v>45351</v>
      </c>
      <c r="D3" s="6" t="s">
        <v>52</v>
      </c>
      <c r="E3" s="6" t="s">
        <v>41</v>
      </c>
      <c r="F3" s="6" t="s">
        <v>42</v>
      </c>
      <c r="G3" s="11">
        <v>347</v>
      </c>
      <c r="H3" s="69"/>
    </row>
    <row r="4" spans="1:8" ht="31.5" x14ac:dyDescent="0.25">
      <c r="A4" s="4">
        <v>418</v>
      </c>
      <c r="B4" s="4">
        <v>2918</v>
      </c>
      <c r="C4" s="5">
        <v>45364</v>
      </c>
      <c r="D4" s="4" t="s">
        <v>51</v>
      </c>
      <c r="E4" s="4" t="s">
        <v>43</v>
      </c>
      <c r="F4" s="4" t="s">
        <v>42</v>
      </c>
      <c r="G4" s="10">
        <v>360</v>
      </c>
      <c r="H4" s="69"/>
    </row>
    <row r="5" spans="1:8" ht="31.5" x14ac:dyDescent="0.25">
      <c r="A5" s="6">
        <v>418</v>
      </c>
      <c r="B5" s="6">
        <v>2920</v>
      </c>
      <c r="C5" s="7">
        <v>45364</v>
      </c>
      <c r="D5" s="6" t="s">
        <v>50</v>
      </c>
      <c r="E5" s="6" t="s">
        <v>43</v>
      </c>
      <c r="F5" s="6" t="s">
        <v>42</v>
      </c>
      <c r="G5" s="11">
        <v>86.4</v>
      </c>
      <c r="H5" s="70"/>
    </row>
    <row r="6" spans="1:8" ht="73.5" x14ac:dyDescent="0.25">
      <c r="A6" s="6">
        <v>421</v>
      </c>
      <c r="B6" s="6">
        <v>891</v>
      </c>
      <c r="C6" s="7">
        <v>45313</v>
      </c>
      <c r="D6" s="6" t="s">
        <v>45</v>
      </c>
      <c r="E6" s="6" t="s">
        <v>28</v>
      </c>
      <c r="F6" s="6" t="s">
        <v>29</v>
      </c>
      <c r="G6" s="11">
        <v>360</v>
      </c>
      <c r="H6" s="71">
        <f>G6+G7+G8+G9+G10+G11+G12</f>
        <v>1800</v>
      </c>
    </row>
    <row r="7" spans="1:8" ht="84" x14ac:dyDescent="0.25">
      <c r="A7" s="4">
        <v>421</v>
      </c>
      <c r="B7" s="4">
        <v>894</v>
      </c>
      <c r="C7" s="5">
        <v>45313</v>
      </c>
      <c r="D7" s="4" t="s">
        <v>30</v>
      </c>
      <c r="E7" s="4" t="s">
        <v>31</v>
      </c>
      <c r="F7" s="4" t="s">
        <v>29</v>
      </c>
      <c r="G7" s="10">
        <v>120</v>
      </c>
      <c r="H7" s="72"/>
    </row>
    <row r="8" spans="1:8" ht="84" x14ac:dyDescent="0.25">
      <c r="A8" s="6">
        <v>421</v>
      </c>
      <c r="B8" s="6">
        <v>897</v>
      </c>
      <c r="C8" s="7">
        <v>45313</v>
      </c>
      <c r="D8" s="6" t="s">
        <v>32</v>
      </c>
      <c r="E8" s="6" t="s">
        <v>33</v>
      </c>
      <c r="F8" s="6" t="s">
        <v>29</v>
      </c>
      <c r="G8" s="11">
        <v>160</v>
      </c>
      <c r="H8" s="72"/>
    </row>
    <row r="9" spans="1:8" ht="73.5" x14ac:dyDescent="0.25">
      <c r="A9" s="4">
        <v>421</v>
      </c>
      <c r="B9" s="4">
        <v>1227</v>
      </c>
      <c r="C9" s="5">
        <v>45320</v>
      </c>
      <c r="D9" s="4" t="s">
        <v>34</v>
      </c>
      <c r="E9" s="4" t="s">
        <v>35</v>
      </c>
      <c r="F9" s="4" t="s">
        <v>29</v>
      </c>
      <c r="G9" s="10">
        <v>300</v>
      </c>
      <c r="H9" s="72"/>
    </row>
    <row r="10" spans="1:8" ht="73.5" x14ac:dyDescent="0.25">
      <c r="A10" s="6">
        <v>421</v>
      </c>
      <c r="B10" s="6">
        <v>1229</v>
      </c>
      <c r="C10" s="7">
        <v>45320</v>
      </c>
      <c r="D10" s="6" t="s">
        <v>36</v>
      </c>
      <c r="E10" s="6" t="s">
        <v>37</v>
      </c>
      <c r="F10" s="6" t="s">
        <v>29</v>
      </c>
      <c r="G10" s="11">
        <v>120</v>
      </c>
      <c r="H10" s="72"/>
    </row>
    <row r="11" spans="1:8" ht="62.25" customHeight="1" x14ac:dyDescent="0.25">
      <c r="A11" s="4">
        <v>421</v>
      </c>
      <c r="B11" s="4">
        <v>1234</v>
      </c>
      <c r="C11" s="5">
        <v>45320</v>
      </c>
      <c r="D11" s="4" t="s">
        <v>38</v>
      </c>
      <c r="E11" s="4" t="s">
        <v>39</v>
      </c>
      <c r="F11" s="4" t="s">
        <v>29</v>
      </c>
      <c r="G11" s="10">
        <v>420</v>
      </c>
      <c r="H11" s="72"/>
    </row>
    <row r="12" spans="1:8" ht="73.5" x14ac:dyDescent="0.25">
      <c r="A12" s="6">
        <v>421</v>
      </c>
      <c r="B12" s="6">
        <v>2948</v>
      </c>
      <c r="C12" s="7">
        <v>45364</v>
      </c>
      <c r="D12" s="6" t="s">
        <v>40</v>
      </c>
      <c r="E12" s="6" t="s">
        <v>33</v>
      </c>
      <c r="F12" s="6" t="s">
        <v>29</v>
      </c>
      <c r="G12" s="11">
        <v>320</v>
      </c>
      <c r="H12" s="73"/>
    </row>
    <row r="13" spans="1:8" ht="63" x14ac:dyDescent="0.25">
      <c r="A13" s="6">
        <v>422</v>
      </c>
      <c r="B13" s="6">
        <v>829</v>
      </c>
      <c r="C13" s="7">
        <v>45310</v>
      </c>
      <c r="D13" s="6" t="s">
        <v>8</v>
      </c>
      <c r="E13" s="6" t="s">
        <v>9</v>
      </c>
      <c r="F13" s="6" t="s">
        <v>10</v>
      </c>
      <c r="G13" s="11">
        <v>153.6</v>
      </c>
      <c r="H13" s="71">
        <f>G13+G14+G15+G16+G17+G18+G19+G20+G21+G22+G23+G24+G25+G26+G27</f>
        <v>66602.880000000005</v>
      </c>
    </row>
    <row r="14" spans="1:8" ht="63" x14ac:dyDescent="0.25">
      <c r="A14" s="4">
        <v>422</v>
      </c>
      <c r="B14" s="4">
        <v>834</v>
      </c>
      <c r="C14" s="5">
        <v>45310</v>
      </c>
      <c r="D14" s="4" t="s">
        <v>8</v>
      </c>
      <c r="E14" s="4" t="s">
        <v>9</v>
      </c>
      <c r="F14" s="4" t="s">
        <v>10</v>
      </c>
      <c r="G14" s="10">
        <v>921.6</v>
      </c>
      <c r="H14" s="72"/>
    </row>
    <row r="15" spans="1:8" ht="73.5" x14ac:dyDescent="0.25">
      <c r="A15" s="6">
        <v>422</v>
      </c>
      <c r="B15" s="6">
        <v>877</v>
      </c>
      <c r="C15" s="7">
        <v>45313</v>
      </c>
      <c r="D15" s="6" t="s">
        <v>11</v>
      </c>
      <c r="E15" s="6" t="s">
        <v>12</v>
      </c>
      <c r="F15" s="6" t="s">
        <v>10</v>
      </c>
      <c r="G15" s="11">
        <v>120</v>
      </c>
      <c r="H15" s="72"/>
    </row>
    <row r="16" spans="1:8" ht="63" x14ac:dyDescent="0.25">
      <c r="A16" s="4">
        <v>422</v>
      </c>
      <c r="B16" s="4">
        <v>879</v>
      </c>
      <c r="C16" s="5">
        <v>45313</v>
      </c>
      <c r="D16" s="4" t="s">
        <v>13</v>
      </c>
      <c r="E16" s="4" t="s">
        <v>14</v>
      </c>
      <c r="F16" s="4" t="s">
        <v>10</v>
      </c>
      <c r="G16" s="10">
        <v>80</v>
      </c>
      <c r="H16" s="72"/>
    </row>
    <row r="17" spans="1:8" ht="73.5" x14ac:dyDescent="0.25">
      <c r="A17" s="6">
        <v>422</v>
      </c>
      <c r="B17" s="6">
        <v>893</v>
      </c>
      <c r="C17" s="7">
        <v>45313</v>
      </c>
      <c r="D17" s="6" t="s">
        <v>46</v>
      </c>
      <c r="E17" s="6" t="s">
        <v>15</v>
      </c>
      <c r="F17" s="6" t="s">
        <v>10</v>
      </c>
      <c r="G17" s="11">
        <v>240</v>
      </c>
      <c r="H17" s="72"/>
    </row>
    <row r="18" spans="1:8" ht="52.5" x14ac:dyDescent="0.25">
      <c r="A18" s="4">
        <v>422</v>
      </c>
      <c r="B18" s="4">
        <v>967</v>
      </c>
      <c r="C18" s="5">
        <v>45315</v>
      </c>
      <c r="D18" s="4" t="s">
        <v>16</v>
      </c>
      <c r="E18" s="4" t="s">
        <v>17</v>
      </c>
      <c r="F18" s="4" t="s">
        <v>10</v>
      </c>
      <c r="G18" s="10">
        <v>71.13</v>
      </c>
      <c r="H18" s="72"/>
    </row>
    <row r="19" spans="1:8" ht="63" x14ac:dyDescent="0.25">
      <c r="A19" s="6">
        <v>422</v>
      </c>
      <c r="B19" s="6">
        <v>980</v>
      </c>
      <c r="C19" s="7">
        <v>45315</v>
      </c>
      <c r="D19" s="6" t="s">
        <v>18</v>
      </c>
      <c r="E19" s="6" t="s">
        <v>19</v>
      </c>
      <c r="F19" s="6" t="s">
        <v>10</v>
      </c>
      <c r="G19" s="11">
        <v>4025.98</v>
      </c>
      <c r="H19" s="72"/>
    </row>
    <row r="20" spans="1:8" ht="73.5" x14ac:dyDescent="0.25">
      <c r="A20" s="4">
        <v>422</v>
      </c>
      <c r="B20" s="4">
        <v>1233</v>
      </c>
      <c r="C20" s="5">
        <v>45320</v>
      </c>
      <c r="D20" s="4" t="s">
        <v>20</v>
      </c>
      <c r="E20" s="4" t="s">
        <v>12</v>
      </c>
      <c r="F20" s="4" t="s">
        <v>10</v>
      </c>
      <c r="G20" s="10">
        <v>360</v>
      </c>
      <c r="H20" s="72"/>
    </row>
    <row r="21" spans="1:8" ht="63" x14ac:dyDescent="0.25">
      <c r="A21" s="6">
        <v>422</v>
      </c>
      <c r="B21" s="6">
        <v>1240</v>
      </c>
      <c r="C21" s="7">
        <v>45320</v>
      </c>
      <c r="D21" s="6" t="s">
        <v>21</v>
      </c>
      <c r="E21" s="6" t="s">
        <v>19</v>
      </c>
      <c r="F21" s="6" t="s">
        <v>10</v>
      </c>
      <c r="G21" s="11">
        <v>48311.86</v>
      </c>
      <c r="H21" s="72"/>
    </row>
    <row r="22" spans="1:8" ht="52.5" x14ac:dyDescent="0.25">
      <c r="A22" s="4">
        <v>422</v>
      </c>
      <c r="B22" s="4">
        <v>1388</v>
      </c>
      <c r="C22" s="5">
        <v>45321</v>
      </c>
      <c r="D22" s="4" t="s">
        <v>22</v>
      </c>
      <c r="E22" s="4" t="s">
        <v>23</v>
      </c>
      <c r="F22" s="4" t="s">
        <v>10</v>
      </c>
      <c r="G22" s="10">
        <v>7865.8</v>
      </c>
      <c r="H22" s="72"/>
    </row>
    <row r="23" spans="1:8" ht="52.5" x14ac:dyDescent="0.25">
      <c r="A23" s="6">
        <v>422</v>
      </c>
      <c r="B23" s="6">
        <v>1682</v>
      </c>
      <c r="C23" s="7">
        <v>45328</v>
      </c>
      <c r="D23" s="6" t="s">
        <v>24</v>
      </c>
      <c r="E23" s="6" t="s">
        <v>25</v>
      </c>
      <c r="F23" s="6" t="s">
        <v>10</v>
      </c>
      <c r="G23" s="11">
        <v>169.9</v>
      </c>
      <c r="H23" s="72"/>
    </row>
    <row r="24" spans="1:8" ht="31.5" x14ac:dyDescent="0.25">
      <c r="A24" s="4">
        <v>422</v>
      </c>
      <c r="B24" s="4">
        <v>2079</v>
      </c>
      <c r="C24" s="5">
        <v>45342</v>
      </c>
      <c r="D24" s="4" t="s">
        <v>47</v>
      </c>
      <c r="E24" s="4" t="s">
        <v>26</v>
      </c>
      <c r="F24" s="4" t="s">
        <v>10</v>
      </c>
      <c r="G24" s="10">
        <v>99.64</v>
      </c>
      <c r="H24" s="72"/>
    </row>
    <row r="25" spans="1:8" ht="52.5" customHeight="1" x14ac:dyDescent="0.25">
      <c r="A25" s="6">
        <v>422</v>
      </c>
      <c r="B25" s="6">
        <v>2121</v>
      </c>
      <c r="C25" s="7">
        <v>45344</v>
      </c>
      <c r="D25" s="6" t="s">
        <v>27</v>
      </c>
      <c r="E25" s="6" t="s">
        <v>17</v>
      </c>
      <c r="F25" s="6" t="s">
        <v>10</v>
      </c>
      <c r="G25" s="11">
        <v>343.37</v>
      </c>
      <c r="H25" s="72"/>
    </row>
    <row r="26" spans="1:8" ht="84" x14ac:dyDescent="0.25">
      <c r="A26" s="4">
        <v>422</v>
      </c>
      <c r="B26" s="4">
        <v>3100</v>
      </c>
      <c r="C26" s="5">
        <v>45365</v>
      </c>
      <c r="D26" s="4" t="s">
        <v>48</v>
      </c>
      <c r="E26" s="4" t="s">
        <v>6</v>
      </c>
      <c r="F26" s="4" t="s">
        <v>10</v>
      </c>
      <c r="G26" s="10">
        <v>340</v>
      </c>
      <c r="H26" s="72"/>
    </row>
    <row r="27" spans="1:8" ht="31.5" x14ac:dyDescent="0.25">
      <c r="A27" s="4">
        <v>424</v>
      </c>
      <c r="B27" s="4">
        <v>2829</v>
      </c>
      <c r="C27" s="5">
        <v>45362</v>
      </c>
      <c r="D27" s="4" t="s">
        <v>49</v>
      </c>
      <c r="E27" s="4" t="s">
        <v>6</v>
      </c>
      <c r="F27" s="4" t="s">
        <v>7</v>
      </c>
      <c r="G27" s="10">
        <v>3500</v>
      </c>
      <c r="H27" s="73"/>
    </row>
    <row r="28" spans="1:8" ht="12.75" customHeight="1" x14ac:dyDescent="0.25">
      <c r="A28" s="8"/>
      <c r="B28" s="8"/>
      <c r="C28" s="8"/>
      <c r="D28" s="8"/>
      <c r="E28" s="8"/>
      <c r="F28" s="8"/>
      <c r="G28" s="8" t="s">
        <v>54</v>
      </c>
      <c r="H28" s="9">
        <f>H2+H6+H13</f>
        <v>69646.28</v>
      </c>
    </row>
  </sheetData>
  <mergeCells count="4">
    <mergeCell ref="G1:H1"/>
    <mergeCell ref="H2:H5"/>
    <mergeCell ref="H6:H12"/>
    <mergeCell ref="H13:H27"/>
  </mergeCells>
  <pageMargins left="0.511811024" right="0.511811024" top="0.78740157499999996" bottom="0.78740157499999996" header="0.31496062000000002" footer="0.31496062000000002"/>
  <pageSetup fitToWidth="0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A2" sqref="A2:XFD51"/>
    </sheetView>
  </sheetViews>
  <sheetFormatPr defaultColWidth="12.140625" defaultRowHeight="10.5" x14ac:dyDescent="0.25"/>
  <cols>
    <col min="1" max="1" width="7.28515625" style="19" customWidth="1"/>
    <col min="2" max="2" width="12.28515625" style="19" customWidth="1"/>
    <col min="3" max="3" width="14.42578125" style="19" customWidth="1"/>
    <col min="4" max="4" width="58.7109375" style="22" customWidth="1"/>
    <col min="5" max="5" width="40.42578125" style="22" customWidth="1"/>
    <col min="6" max="6" width="22.28515625" style="22" customWidth="1"/>
    <col min="7" max="7" width="17.42578125" style="19" customWidth="1"/>
    <col min="8" max="8" width="18.28515625" style="19" customWidth="1"/>
    <col min="9" max="9" width="20" style="19" customWidth="1"/>
    <col min="10" max="16384" width="12.140625" style="19"/>
  </cols>
  <sheetData>
    <row r="1" spans="1:9" s="12" customFormat="1" ht="27.75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</row>
    <row r="2" spans="1:9" s="12" customFormat="1" ht="21" customHeight="1" x14ac:dyDescent="0.25">
      <c r="A2" s="13" t="s">
        <v>2</v>
      </c>
      <c r="B2" s="13" t="s">
        <v>0</v>
      </c>
      <c r="C2" s="13" t="s">
        <v>3</v>
      </c>
      <c r="D2" s="13" t="s">
        <v>4</v>
      </c>
      <c r="E2" s="13" t="s">
        <v>56</v>
      </c>
      <c r="F2" s="13" t="s">
        <v>1</v>
      </c>
      <c r="G2" s="13" t="s">
        <v>57</v>
      </c>
      <c r="H2" s="14" t="s">
        <v>58</v>
      </c>
    </row>
    <row r="3" spans="1:9" ht="48.75" customHeight="1" x14ac:dyDescent="0.25">
      <c r="A3" s="15">
        <v>418</v>
      </c>
      <c r="B3" s="15">
        <v>2131</v>
      </c>
      <c r="C3" s="16">
        <v>45344</v>
      </c>
      <c r="D3" s="17" t="s">
        <v>59</v>
      </c>
      <c r="E3" s="17" t="s">
        <v>60</v>
      </c>
      <c r="F3" s="17" t="s">
        <v>42</v>
      </c>
      <c r="G3" s="18">
        <v>698.77</v>
      </c>
      <c r="H3" s="75">
        <f>SUM(G3:G19)</f>
        <v>19812.36</v>
      </c>
    </row>
    <row r="4" spans="1:9" ht="46.5" customHeight="1" x14ac:dyDescent="0.25">
      <c r="A4" s="15">
        <v>418</v>
      </c>
      <c r="B4" s="15">
        <v>2132</v>
      </c>
      <c r="C4" s="16">
        <v>45344</v>
      </c>
      <c r="D4" s="17" t="s">
        <v>61</v>
      </c>
      <c r="E4" s="17" t="s">
        <v>62</v>
      </c>
      <c r="F4" s="17" t="s">
        <v>42</v>
      </c>
      <c r="G4" s="18">
        <v>1800</v>
      </c>
      <c r="H4" s="76"/>
    </row>
    <row r="5" spans="1:9" ht="51" customHeight="1" x14ac:dyDescent="0.25">
      <c r="A5" s="15">
        <v>418</v>
      </c>
      <c r="B5" s="15">
        <v>2133</v>
      </c>
      <c r="C5" s="16">
        <v>45344</v>
      </c>
      <c r="D5" s="17" t="s">
        <v>63</v>
      </c>
      <c r="E5" s="17" t="s">
        <v>60</v>
      </c>
      <c r="F5" s="17" t="s">
        <v>42</v>
      </c>
      <c r="G5" s="18">
        <v>1070.18</v>
      </c>
      <c r="H5" s="76"/>
    </row>
    <row r="6" spans="1:9" ht="50.25" customHeight="1" x14ac:dyDescent="0.25">
      <c r="A6" s="15">
        <v>418</v>
      </c>
      <c r="B6" s="15">
        <v>2135</v>
      </c>
      <c r="C6" s="16">
        <v>45344</v>
      </c>
      <c r="D6" s="17" t="s">
        <v>64</v>
      </c>
      <c r="E6" s="17" t="s">
        <v>41</v>
      </c>
      <c r="F6" s="17" t="s">
        <v>42</v>
      </c>
      <c r="G6" s="18">
        <v>200</v>
      </c>
      <c r="H6" s="76"/>
    </row>
    <row r="7" spans="1:9" ht="62.25" customHeight="1" x14ac:dyDescent="0.25">
      <c r="A7" s="15">
        <v>418</v>
      </c>
      <c r="B7" s="15">
        <v>2137</v>
      </c>
      <c r="C7" s="16">
        <v>45344</v>
      </c>
      <c r="D7" s="17" t="s">
        <v>65</v>
      </c>
      <c r="E7" s="17" t="s">
        <v>66</v>
      </c>
      <c r="F7" s="17" t="s">
        <v>42</v>
      </c>
      <c r="G7" s="18">
        <v>281</v>
      </c>
      <c r="H7" s="76"/>
    </row>
    <row r="8" spans="1:9" ht="63.75" customHeight="1" x14ac:dyDescent="0.25">
      <c r="A8" s="15">
        <v>418</v>
      </c>
      <c r="B8" s="15">
        <v>2138</v>
      </c>
      <c r="C8" s="16">
        <v>45344</v>
      </c>
      <c r="D8" s="17" t="s">
        <v>67</v>
      </c>
      <c r="E8" s="17" t="s">
        <v>66</v>
      </c>
      <c r="F8" s="17" t="s">
        <v>42</v>
      </c>
      <c r="G8" s="18">
        <v>634</v>
      </c>
      <c r="H8" s="76"/>
    </row>
    <row r="9" spans="1:9" ht="74.25" customHeight="1" x14ac:dyDescent="0.25">
      <c r="A9" s="15">
        <v>418</v>
      </c>
      <c r="B9" s="15">
        <v>2139</v>
      </c>
      <c r="C9" s="16">
        <v>45344</v>
      </c>
      <c r="D9" s="17" t="s">
        <v>68</v>
      </c>
      <c r="E9" s="17" t="s">
        <v>66</v>
      </c>
      <c r="F9" s="17" t="s">
        <v>42</v>
      </c>
      <c r="G9" s="18">
        <v>106.5</v>
      </c>
      <c r="H9" s="76"/>
    </row>
    <row r="10" spans="1:9" ht="60.75" customHeight="1" x14ac:dyDescent="0.25">
      <c r="A10" s="15">
        <v>418</v>
      </c>
      <c r="B10" s="15">
        <v>2141</v>
      </c>
      <c r="C10" s="16">
        <v>45344</v>
      </c>
      <c r="D10" s="17" t="s">
        <v>69</v>
      </c>
      <c r="E10" s="17" t="s">
        <v>70</v>
      </c>
      <c r="F10" s="17" t="s">
        <v>42</v>
      </c>
      <c r="G10" s="18">
        <v>2929.05</v>
      </c>
      <c r="H10" s="76"/>
    </row>
    <row r="11" spans="1:9" ht="60.75" customHeight="1" x14ac:dyDescent="0.25">
      <c r="A11" s="15">
        <v>418</v>
      </c>
      <c r="B11" s="15">
        <v>2241</v>
      </c>
      <c r="C11" s="16">
        <v>45348</v>
      </c>
      <c r="D11" s="17" t="s">
        <v>71</v>
      </c>
      <c r="E11" s="17" t="s">
        <v>72</v>
      </c>
      <c r="F11" s="17" t="s">
        <v>42</v>
      </c>
      <c r="G11" s="18">
        <v>368.21</v>
      </c>
      <c r="H11" s="76"/>
      <c r="I11" s="20"/>
    </row>
    <row r="12" spans="1:9" ht="81.75" customHeight="1" x14ac:dyDescent="0.25">
      <c r="A12" s="15">
        <v>418</v>
      </c>
      <c r="B12" s="15">
        <v>2424</v>
      </c>
      <c r="C12" s="16">
        <v>45351</v>
      </c>
      <c r="D12" s="17" t="s">
        <v>73</v>
      </c>
      <c r="E12" s="17" t="s">
        <v>60</v>
      </c>
      <c r="F12" s="17" t="s">
        <v>42</v>
      </c>
      <c r="G12" s="18">
        <v>1129.8499999999999</v>
      </c>
      <c r="H12" s="76"/>
    </row>
    <row r="13" spans="1:9" ht="71.25" customHeight="1" x14ac:dyDescent="0.25">
      <c r="A13" s="15">
        <v>418</v>
      </c>
      <c r="B13" s="15">
        <v>2782</v>
      </c>
      <c r="C13" s="16">
        <v>45359</v>
      </c>
      <c r="D13" s="17" t="s">
        <v>74</v>
      </c>
      <c r="E13" s="17" t="s">
        <v>66</v>
      </c>
      <c r="F13" s="17" t="s">
        <v>42</v>
      </c>
      <c r="G13" s="18">
        <v>1002.4</v>
      </c>
      <c r="H13" s="76"/>
    </row>
    <row r="14" spans="1:9" ht="42.75" customHeight="1" x14ac:dyDescent="0.25">
      <c r="A14" s="15">
        <v>418</v>
      </c>
      <c r="B14" s="15">
        <v>2783</v>
      </c>
      <c r="C14" s="16">
        <v>45359</v>
      </c>
      <c r="D14" s="17" t="s">
        <v>74</v>
      </c>
      <c r="E14" s="17" t="s">
        <v>41</v>
      </c>
      <c r="F14" s="17" t="s">
        <v>42</v>
      </c>
      <c r="G14" s="18">
        <v>596</v>
      </c>
      <c r="H14" s="76"/>
    </row>
    <row r="15" spans="1:9" ht="52.5" customHeight="1" x14ac:dyDescent="0.25">
      <c r="A15" s="15">
        <v>418</v>
      </c>
      <c r="B15" s="15">
        <v>2907</v>
      </c>
      <c r="C15" s="16">
        <v>45364</v>
      </c>
      <c r="D15" s="17" t="s">
        <v>75</v>
      </c>
      <c r="E15" s="17" t="s">
        <v>76</v>
      </c>
      <c r="F15" s="17" t="s">
        <v>42</v>
      </c>
      <c r="G15" s="18">
        <v>1782</v>
      </c>
      <c r="H15" s="76"/>
    </row>
    <row r="16" spans="1:9" ht="54.75" customHeight="1" x14ac:dyDescent="0.25">
      <c r="A16" s="15">
        <v>418</v>
      </c>
      <c r="B16" s="15">
        <v>2908</v>
      </c>
      <c r="C16" s="16">
        <v>45364</v>
      </c>
      <c r="D16" s="17" t="s">
        <v>77</v>
      </c>
      <c r="E16" s="17" t="s">
        <v>78</v>
      </c>
      <c r="F16" s="17" t="s">
        <v>42</v>
      </c>
      <c r="G16" s="18">
        <v>982.4</v>
      </c>
      <c r="H16" s="76"/>
    </row>
    <row r="17" spans="1:9" ht="54" customHeight="1" x14ac:dyDescent="0.25">
      <c r="A17" s="15">
        <v>418</v>
      </c>
      <c r="B17" s="15">
        <v>2911</v>
      </c>
      <c r="C17" s="16">
        <v>45364</v>
      </c>
      <c r="D17" s="17" t="s">
        <v>79</v>
      </c>
      <c r="E17" s="17" t="s">
        <v>60</v>
      </c>
      <c r="F17" s="17" t="s">
        <v>42</v>
      </c>
      <c r="G17" s="18">
        <v>3287.5</v>
      </c>
      <c r="H17" s="76"/>
    </row>
    <row r="18" spans="1:9" ht="39" customHeight="1" x14ac:dyDescent="0.25">
      <c r="A18" s="15">
        <v>418</v>
      </c>
      <c r="B18" s="15">
        <v>3366</v>
      </c>
      <c r="C18" s="16">
        <v>45376</v>
      </c>
      <c r="D18" s="17" t="s">
        <v>80</v>
      </c>
      <c r="E18" s="17" t="s">
        <v>41</v>
      </c>
      <c r="F18" s="17" t="s">
        <v>42</v>
      </c>
      <c r="G18" s="18">
        <v>2500</v>
      </c>
      <c r="H18" s="76"/>
    </row>
    <row r="19" spans="1:9" ht="52.5" customHeight="1" x14ac:dyDescent="0.25">
      <c r="A19" s="15">
        <v>418</v>
      </c>
      <c r="B19" s="15">
        <v>5951</v>
      </c>
      <c r="C19" s="16">
        <v>45447</v>
      </c>
      <c r="D19" s="17" t="s">
        <v>81</v>
      </c>
      <c r="E19" s="17" t="s">
        <v>82</v>
      </c>
      <c r="F19" s="17" t="s">
        <v>42</v>
      </c>
      <c r="G19" s="18">
        <v>444.5</v>
      </c>
      <c r="H19" s="77"/>
    </row>
    <row r="20" spans="1:9" ht="92.25" customHeight="1" x14ac:dyDescent="0.25">
      <c r="A20" s="15">
        <v>421</v>
      </c>
      <c r="B20" s="15">
        <v>890</v>
      </c>
      <c r="C20" s="16">
        <v>45313</v>
      </c>
      <c r="D20" s="17" t="s">
        <v>83</v>
      </c>
      <c r="E20" s="17" t="s">
        <v>28</v>
      </c>
      <c r="F20" s="17" t="s">
        <v>29</v>
      </c>
      <c r="G20" s="18">
        <v>460</v>
      </c>
      <c r="H20" s="75">
        <f>SUM(G20:G30)</f>
        <v>15000</v>
      </c>
    </row>
    <row r="21" spans="1:9" ht="81.75" customHeight="1" x14ac:dyDescent="0.25">
      <c r="A21" s="15">
        <v>421</v>
      </c>
      <c r="B21" s="15">
        <v>891</v>
      </c>
      <c r="C21" s="16">
        <v>45313</v>
      </c>
      <c r="D21" s="17" t="s">
        <v>84</v>
      </c>
      <c r="E21" s="17" t="s">
        <v>28</v>
      </c>
      <c r="F21" s="17" t="s">
        <v>29</v>
      </c>
      <c r="G21" s="18">
        <v>1700</v>
      </c>
      <c r="H21" s="76"/>
    </row>
    <row r="22" spans="1:9" ht="72" customHeight="1" x14ac:dyDescent="0.25">
      <c r="A22" s="15">
        <v>421</v>
      </c>
      <c r="B22" s="15">
        <v>894</v>
      </c>
      <c r="C22" s="16">
        <v>45313</v>
      </c>
      <c r="D22" s="17" t="s">
        <v>30</v>
      </c>
      <c r="E22" s="17" t="s">
        <v>31</v>
      </c>
      <c r="F22" s="17" t="s">
        <v>29</v>
      </c>
      <c r="G22" s="18">
        <v>960</v>
      </c>
      <c r="H22" s="76"/>
    </row>
    <row r="23" spans="1:9" ht="72" customHeight="1" x14ac:dyDescent="0.25">
      <c r="A23" s="15">
        <v>421</v>
      </c>
      <c r="B23" s="15">
        <v>895</v>
      </c>
      <c r="C23" s="16">
        <v>45313</v>
      </c>
      <c r="D23" s="17" t="s">
        <v>30</v>
      </c>
      <c r="E23" s="17" t="s">
        <v>31</v>
      </c>
      <c r="F23" s="17" t="s">
        <v>29</v>
      </c>
      <c r="G23" s="18">
        <v>180</v>
      </c>
      <c r="H23" s="76"/>
    </row>
    <row r="24" spans="1:9" ht="80.25" customHeight="1" x14ac:dyDescent="0.25">
      <c r="A24" s="15">
        <v>421</v>
      </c>
      <c r="B24" s="15">
        <v>897</v>
      </c>
      <c r="C24" s="16">
        <v>45313</v>
      </c>
      <c r="D24" s="17" t="s">
        <v>32</v>
      </c>
      <c r="E24" s="17" t="s">
        <v>33</v>
      </c>
      <c r="F24" s="17" t="s">
        <v>29</v>
      </c>
      <c r="G24" s="18">
        <v>1000</v>
      </c>
      <c r="H24" s="76"/>
      <c r="I24" s="20"/>
    </row>
    <row r="25" spans="1:9" ht="62.25" customHeight="1" x14ac:dyDescent="0.25">
      <c r="A25" s="15">
        <v>421</v>
      </c>
      <c r="B25" s="15">
        <v>1227</v>
      </c>
      <c r="C25" s="16">
        <v>45320</v>
      </c>
      <c r="D25" s="17" t="s">
        <v>34</v>
      </c>
      <c r="E25" s="17" t="s">
        <v>35</v>
      </c>
      <c r="F25" s="17" t="s">
        <v>29</v>
      </c>
      <c r="G25" s="18">
        <v>2160</v>
      </c>
      <c r="H25" s="76"/>
    </row>
    <row r="26" spans="1:9" ht="60" customHeight="1" x14ac:dyDescent="0.25">
      <c r="A26" s="15">
        <v>421</v>
      </c>
      <c r="B26" s="15">
        <v>1228</v>
      </c>
      <c r="C26" s="16">
        <v>45320</v>
      </c>
      <c r="D26" s="17" t="s">
        <v>85</v>
      </c>
      <c r="E26" s="17" t="s">
        <v>86</v>
      </c>
      <c r="F26" s="17" t="s">
        <v>29</v>
      </c>
      <c r="G26" s="18">
        <v>1740</v>
      </c>
      <c r="H26" s="76"/>
    </row>
    <row r="27" spans="1:9" ht="60" customHeight="1" x14ac:dyDescent="0.25">
      <c r="A27" s="15">
        <v>421</v>
      </c>
      <c r="B27" s="15">
        <v>1229</v>
      </c>
      <c r="C27" s="16">
        <v>45320</v>
      </c>
      <c r="D27" s="17" t="s">
        <v>36</v>
      </c>
      <c r="E27" s="17" t="s">
        <v>37</v>
      </c>
      <c r="F27" s="17" t="s">
        <v>29</v>
      </c>
      <c r="G27" s="18">
        <v>780</v>
      </c>
      <c r="H27" s="76"/>
    </row>
    <row r="28" spans="1:9" ht="60.75" customHeight="1" x14ac:dyDescent="0.25">
      <c r="A28" s="15">
        <v>421</v>
      </c>
      <c r="B28" s="15">
        <v>1230</v>
      </c>
      <c r="C28" s="16">
        <v>45320</v>
      </c>
      <c r="D28" s="17" t="s">
        <v>87</v>
      </c>
      <c r="E28" s="17" t="s">
        <v>88</v>
      </c>
      <c r="F28" s="17" t="s">
        <v>29</v>
      </c>
      <c r="G28" s="18">
        <v>2700</v>
      </c>
      <c r="H28" s="76"/>
    </row>
    <row r="29" spans="1:9" ht="62.25" customHeight="1" x14ac:dyDescent="0.25">
      <c r="A29" s="15">
        <v>421</v>
      </c>
      <c r="B29" s="15">
        <v>1234</v>
      </c>
      <c r="C29" s="16">
        <v>45320</v>
      </c>
      <c r="D29" s="17" t="s">
        <v>38</v>
      </c>
      <c r="E29" s="17" t="s">
        <v>39</v>
      </c>
      <c r="F29" s="17" t="s">
        <v>29</v>
      </c>
      <c r="G29" s="18">
        <v>2400</v>
      </c>
      <c r="H29" s="76"/>
    </row>
    <row r="30" spans="1:9" ht="72" customHeight="1" x14ac:dyDescent="0.25">
      <c r="A30" s="15">
        <v>421</v>
      </c>
      <c r="B30" s="15">
        <v>2948</v>
      </c>
      <c r="C30" s="16">
        <v>45364</v>
      </c>
      <c r="D30" s="17" t="s">
        <v>40</v>
      </c>
      <c r="E30" s="17" t="s">
        <v>33</v>
      </c>
      <c r="F30" s="17" t="s">
        <v>29</v>
      </c>
      <c r="G30" s="18">
        <v>920</v>
      </c>
      <c r="H30" s="77"/>
    </row>
    <row r="31" spans="1:9" ht="42.75" customHeight="1" x14ac:dyDescent="0.25">
      <c r="A31" s="15">
        <v>422</v>
      </c>
      <c r="B31" s="15">
        <v>719</v>
      </c>
      <c r="C31" s="16">
        <v>45308</v>
      </c>
      <c r="D31" s="17" t="s">
        <v>89</v>
      </c>
      <c r="E31" s="17" t="s">
        <v>19</v>
      </c>
      <c r="F31" s="17" t="s">
        <v>10</v>
      </c>
      <c r="G31" s="18">
        <v>17736.080000000002</v>
      </c>
      <c r="H31" s="75">
        <f>SUM(G31:G50)</f>
        <v>142490.91</v>
      </c>
    </row>
    <row r="32" spans="1:9" ht="42.75" customHeight="1" x14ac:dyDescent="0.25">
      <c r="A32" s="15">
        <v>422</v>
      </c>
      <c r="B32" s="15">
        <v>829</v>
      </c>
      <c r="C32" s="16">
        <v>45310</v>
      </c>
      <c r="D32" s="17" t="s">
        <v>8</v>
      </c>
      <c r="E32" s="17" t="s">
        <v>9</v>
      </c>
      <c r="F32" s="17" t="s">
        <v>10</v>
      </c>
      <c r="G32" s="18">
        <v>460.8</v>
      </c>
      <c r="H32" s="76"/>
    </row>
    <row r="33" spans="1:9" ht="52.5" customHeight="1" x14ac:dyDescent="0.25">
      <c r="A33" s="15">
        <v>422</v>
      </c>
      <c r="B33" s="15">
        <v>869</v>
      </c>
      <c r="C33" s="16">
        <v>45313</v>
      </c>
      <c r="D33" s="17" t="s">
        <v>90</v>
      </c>
      <c r="E33" s="17" t="s">
        <v>91</v>
      </c>
      <c r="F33" s="17" t="s">
        <v>10</v>
      </c>
      <c r="G33" s="18">
        <v>16479.57</v>
      </c>
      <c r="H33" s="76"/>
    </row>
    <row r="34" spans="1:9" ht="54.75" customHeight="1" x14ac:dyDescent="0.25">
      <c r="A34" s="15">
        <v>422</v>
      </c>
      <c r="B34" s="15">
        <v>877</v>
      </c>
      <c r="C34" s="16">
        <v>45313</v>
      </c>
      <c r="D34" s="17" t="s">
        <v>11</v>
      </c>
      <c r="E34" s="17" t="s">
        <v>12</v>
      </c>
      <c r="F34" s="17" t="s">
        <v>10</v>
      </c>
      <c r="G34" s="18">
        <v>780</v>
      </c>
      <c r="H34" s="76"/>
    </row>
    <row r="35" spans="1:9" ht="54.75" customHeight="1" x14ac:dyDescent="0.25">
      <c r="A35" s="15">
        <v>422</v>
      </c>
      <c r="B35" s="15">
        <v>878</v>
      </c>
      <c r="C35" s="16">
        <v>45313</v>
      </c>
      <c r="D35" s="17" t="s">
        <v>92</v>
      </c>
      <c r="E35" s="17" t="s">
        <v>14</v>
      </c>
      <c r="F35" s="17" t="s">
        <v>10</v>
      </c>
      <c r="G35" s="18">
        <v>280</v>
      </c>
      <c r="H35" s="76"/>
    </row>
    <row r="36" spans="1:9" ht="54.75" customHeight="1" x14ac:dyDescent="0.25">
      <c r="A36" s="15">
        <v>422</v>
      </c>
      <c r="B36" s="15">
        <v>879</v>
      </c>
      <c r="C36" s="16">
        <v>45313</v>
      </c>
      <c r="D36" s="17" t="s">
        <v>13</v>
      </c>
      <c r="E36" s="17" t="s">
        <v>14</v>
      </c>
      <c r="F36" s="17" t="s">
        <v>10</v>
      </c>
      <c r="G36" s="18">
        <v>160</v>
      </c>
      <c r="H36" s="76"/>
    </row>
    <row r="37" spans="1:9" ht="79.5" customHeight="1" x14ac:dyDescent="0.25">
      <c r="A37" s="15">
        <v>422</v>
      </c>
      <c r="B37" s="15">
        <v>892</v>
      </c>
      <c r="C37" s="16">
        <v>45313</v>
      </c>
      <c r="D37" s="17" t="s">
        <v>93</v>
      </c>
      <c r="E37" s="17" t="s">
        <v>15</v>
      </c>
      <c r="F37" s="17" t="s">
        <v>10</v>
      </c>
      <c r="G37" s="18">
        <v>1520</v>
      </c>
      <c r="H37" s="76"/>
    </row>
    <row r="38" spans="1:9" ht="79.5" customHeight="1" x14ac:dyDescent="0.25">
      <c r="A38" s="15">
        <v>422</v>
      </c>
      <c r="B38" s="15">
        <v>893</v>
      </c>
      <c r="C38" s="16">
        <v>45313</v>
      </c>
      <c r="D38" s="17" t="s">
        <v>93</v>
      </c>
      <c r="E38" s="17" t="s">
        <v>15</v>
      </c>
      <c r="F38" s="17" t="s">
        <v>10</v>
      </c>
      <c r="G38" s="18">
        <v>480</v>
      </c>
      <c r="H38" s="76"/>
    </row>
    <row r="39" spans="1:9" ht="63" customHeight="1" x14ac:dyDescent="0.25">
      <c r="A39" s="15">
        <v>422</v>
      </c>
      <c r="B39" s="15">
        <v>967</v>
      </c>
      <c r="C39" s="16">
        <v>45315</v>
      </c>
      <c r="D39" s="17" t="s">
        <v>16</v>
      </c>
      <c r="E39" s="17" t="s">
        <v>94</v>
      </c>
      <c r="F39" s="17" t="s">
        <v>10</v>
      </c>
      <c r="G39" s="18">
        <v>63.57</v>
      </c>
      <c r="H39" s="76"/>
    </row>
    <row r="40" spans="1:9" ht="63" customHeight="1" x14ac:dyDescent="0.25">
      <c r="A40" s="15">
        <v>422</v>
      </c>
      <c r="B40" s="15">
        <v>980</v>
      </c>
      <c r="C40" s="16">
        <v>45315</v>
      </c>
      <c r="D40" s="17" t="s">
        <v>18</v>
      </c>
      <c r="E40" s="17" t="s">
        <v>19</v>
      </c>
      <c r="F40" s="17" t="s">
        <v>10</v>
      </c>
      <c r="G40" s="18">
        <v>12077.94</v>
      </c>
      <c r="H40" s="76"/>
    </row>
    <row r="41" spans="1:9" ht="66" customHeight="1" x14ac:dyDescent="0.25">
      <c r="A41" s="15">
        <v>422</v>
      </c>
      <c r="B41" s="15">
        <v>1233</v>
      </c>
      <c r="C41" s="16">
        <v>45320</v>
      </c>
      <c r="D41" s="17" t="s">
        <v>20</v>
      </c>
      <c r="E41" s="17" t="s">
        <v>12</v>
      </c>
      <c r="F41" s="17" t="s">
        <v>10</v>
      </c>
      <c r="G41" s="18">
        <v>1980</v>
      </c>
      <c r="H41" s="76"/>
      <c r="I41" s="20"/>
    </row>
    <row r="42" spans="1:9" ht="66" customHeight="1" x14ac:dyDescent="0.25">
      <c r="A42" s="15">
        <v>422</v>
      </c>
      <c r="B42" s="15">
        <v>1240</v>
      </c>
      <c r="C42" s="16">
        <v>45320</v>
      </c>
      <c r="D42" s="17" t="s">
        <v>21</v>
      </c>
      <c r="E42" s="17" t="s">
        <v>19</v>
      </c>
      <c r="F42" s="17" t="s">
        <v>10</v>
      </c>
      <c r="G42" s="18">
        <v>72467.789999999994</v>
      </c>
      <c r="H42" s="76"/>
    </row>
    <row r="43" spans="1:9" ht="36" customHeight="1" x14ac:dyDescent="0.25">
      <c r="A43" s="15">
        <v>422</v>
      </c>
      <c r="B43" s="15">
        <v>1388</v>
      </c>
      <c r="C43" s="16">
        <v>45321</v>
      </c>
      <c r="D43" s="17" t="s">
        <v>95</v>
      </c>
      <c r="E43" s="17" t="s">
        <v>23</v>
      </c>
      <c r="F43" s="17" t="s">
        <v>10</v>
      </c>
      <c r="G43" s="18">
        <v>9031.5300000000007</v>
      </c>
      <c r="H43" s="76"/>
    </row>
    <row r="44" spans="1:9" ht="66" customHeight="1" x14ac:dyDescent="0.25">
      <c r="A44" s="15">
        <v>422</v>
      </c>
      <c r="B44" s="15">
        <v>1682</v>
      </c>
      <c r="C44" s="16">
        <v>45328</v>
      </c>
      <c r="D44" s="17" t="s">
        <v>24</v>
      </c>
      <c r="E44" s="17" t="s">
        <v>25</v>
      </c>
      <c r="F44" s="17" t="s">
        <v>10</v>
      </c>
      <c r="G44" s="18">
        <v>533.25</v>
      </c>
      <c r="H44" s="76"/>
    </row>
    <row r="45" spans="1:9" ht="66" customHeight="1" x14ac:dyDescent="0.25">
      <c r="A45" s="15">
        <v>422</v>
      </c>
      <c r="B45" s="15">
        <v>2121</v>
      </c>
      <c r="C45" s="16">
        <v>45344</v>
      </c>
      <c r="D45" s="17" t="s">
        <v>27</v>
      </c>
      <c r="E45" s="17" t="s">
        <v>94</v>
      </c>
      <c r="F45" s="17" t="s">
        <v>10</v>
      </c>
      <c r="G45" s="18">
        <v>584.74</v>
      </c>
      <c r="H45" s="76"/>
    </row>
    <row r="46" spans="1:9" ht="77.25" customHeight="1" x14ac:dyDescent="0.25">
      <c r="A46" s="15">
        <v>422</v>
      </c>
      <c r="B46" s="15">
        <v>2776</v>
      </c>
      <c r="C46" s="16">
        <v>45359</v>
      </c>
      <c r="D46" s="17" t="s">
        <v>96</v>
      </c>
      <c r="E46" s="17" t="s">
        <v>66</v>
      </c>
      <c r="F46" s="17" t="s">
        <v>10</v>
      </c>
      <c r="G46" s="18">
        <v>1575</v>
      </c>
      <c r="H46" s="76"/>
    </row>
    <row r="47" spans="1:9" ht="48" customHeight="1" x14ac:dyDescent="0.25">
      <c r="A47" s="15">
        <v>422</v>
      </c>
      <c r="B47" s="15">
        <v>2858</v>
      </c>
      <c r="C47" s="16">
        <v>45363</v>
      </c>
      <c r="D47" s="17" t="s">
        <v>97</v>
      </c>
      <c r="E47" s="17" t="s">
        <v>98</v>
      </c>
      <c r="F47" s="17" t="s">
        <v>10</v>
      </c>
      <c r="G47" s="18">
        <v>1300</v>
      </c>
      <c r="H47" s="76"/>
    </row>
    <row r="48" spans="1:9" ht="40.5" customHeight="1" x14ac:dyDescent="0.25">
      <c r="A48" s="15">
        <v>422</v>
      </c>
      <c r="B48" s="15">
        <v>3133</v>
      </c>
      <c r="C48" s="16">
        <v>45365</v>
      </c>
      <c r="D48" s="17" t="s">
        <v>99</v>
      </c>
      <c r="E48" s="17" t="s">
        <v>9</v>
      </c>
      <c r="F48" s="17" t="s">
        <v>10</v>
      </c>
      <c r="G48" s="18">
        <v>307.2</v>
      </c>
      <c r="H48" s="76"/>
    </row>
    <row r="49" spans="1:8" ht="52.5" x14ac:dyDescent="0.25">
      <c r="A49" s="15">
        <v>422</v>
      </c>
      <c r="B49" s="15">
        <v>3240</v>
      </c>
      <c r="C49" s="16">
        <v>45370</v>
      </c>
      <c r="D49" s="17" t="s">
        <v>100</v>
      </c>
      <c r="E49" s="17" t="s">
        <v>66</v>
      </c>
      <c r="F49" s="17" t="s">
        <v>10</v>
      </c>
      <c r="G49" s="18">
        <v>4573.8</v>
      </c>
      <c r="H49" s="76"/>
    </row>
    <row r="50" spans="1:8" ht="31.5" x14ac:dyDescent="0.25">
      <c r="A50" s="15">
        <v>422</v>
      </c>
      <c r="B50" s="15">
        <v>4213</v>
      </c>
      <c r="C50" s="16">
        <v>45398</v>
      </c>
      <c r="D50" s="17" t="s">
        <v>101</v>
      </c>
      <c r="E50" s="17" t="s">
        <v>26</v>
      </c>
      <c r="F50" s="17" t="s">
        <v>10</v>
      </c>
      <c r="G50" s="18">
        <v>99.64</v>
      </c>
      <c r="H50" s="77"/>
    </row>
    <row r="51" spans="1:8" x14ac:dyDescent="0.25">
      <c r="A51" s="78"/>
      <c r="B51" s="79"/>
      <c r="C51" s="79"/>
      <c r="D51" s="79"/>
      <c r="E51" s="79"/>
      <c r="F51" s="79"/>
      <c r="G51" s="80"/>
      <c r="H51" s="21">
        <f>SUM(H3:H50)</f>
        <v>177303.27000000002</v>
      </c>
    </row>
  </sheetData>
  <mergeCells count="5">
    <mergeCell ref="A1:H1"/>
    <mergeCell ref="H3:H19"/>
    <mergeCell ref="H20:H30"/>
    <mergeCell ref="H31:H50"/>
    <mergeCell ref="A51:G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A2" sqref="A2:XFD48"/>
    </sheetView>
  </sheetViews>
  <sheetFormatPr defaultColWidth="12.140625" defaultRowHeight="10.5" x14ac:dyDescent="0.25"/>
  <cols>
    <col min="1" max="1" width="7.28515625" style="29" customWidth="1"/>
    <col min="2" max="2" width="9.42578125" style="29" customWidth="1"/>
    <col min="3" max="3" width="11.42578125" style="29" customWidth="1"/>
    <col min="4" max="4" width="42.85546875" style="29" customWidth="1"/>
    <col min="5" max="5" width="28.7109375" style="29" customWidth="1"/>
    <col min="6" max="6" width="16.85546875" style="29" customWidth="1"/>
    <col min="7" max="7" width="21" style="29" customWidth="1"/>
    <col min="8" max="8" width="26.28515625" style="29" customWidth="1"/>
    <col min="9" max="9" width="27" style="29" customWidth="1"/>
    <col min="10" max="10" width="15.140625" style="29" customWidth="1"/>
    <col min="11" max="11" width="15.5703125" style="29" customWidth="1"/>
    <col min="12" max="16384" width="12.140625" style="29"/>
  </cols>
  <sheetData>
    <row r="1" spans="1:11" s="23" customFormat="1" ht="15" customHeight="1" x14ac:dyDescent="0.25">
      <c r="A1" s="81" t="s">
        <v>102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s="19" customFormat="1" ht="34.5" customHeight="1" x14ac:dyDescent="0.25">
      <c r="A2" s="24" t="s">
        <v>2</v>
      </c>
      <c r="B2" s="24" t="s">
        <v>0</v>
      </c>
      <c r="C2" s="24" t="s">
        <v>3</v>
      </c>
      <c r="D2" s="24" t="s">
        <v>4</v>
      </c>
      <c r="E2" s="24" t="s">
        <v>44</v>
      </c>
      <c r="F2" s="24" t="s">
        <v>103</v>
      </c>
      <c r="G2" s="24" t="s">
        <v>104</v>
      </c>
      <c r="H2" s="24" t="s">
        <v>105</v>
      </c>
      <c r="I2" s="24" t="s">
        <v>1</v>
      </c>
      <c r="J2" s="24" t="s">
        <v>57</v>
      </c>
    </row>
    <row r="3" spans="1:11" ht="62.25" customHeight="1" x14ac:dyDescent="0.25">
      <c r="A3" s="25">
        <v>418</v>
      </c>
      <c r="B3" s="25">
        <v>5428</v>
      </c>
      <c r="C3" s="26">
        <v>45429</v>
      </c>
      <c r="D3" s="27" t="s">
        <v>106</v>
      </c>
      <c r="E3" s="27" t="s">
        <v>107</v>
      </c>
      <c r="F3" s="27" t="s">
        <v>108</v>
      </c>
      <c r="G3" s="27" t="s">
        <v>109</v>
      </c>
      <c r="H3" s="27" t="s">
        <v>110</v>
      </c>
      <c r="I3" s="27" t="s">
        <v>42</v>
      </c>
      <c r="J3" s="28">
        <v>75</v>
      </c>
      <c r="K3" s="82">
        <f>SUM(J3:J16)</f>
        <v>12572.27</v>
      </c>
    </row>
    <row r="4" spans="1:11" ht="52.5" customHeight="1" x14ac:dyDescent="0.25">
      <c r="A4" s="30">
        <v>418</v>
      </c>
      <c r="B4" s="30">
        <v>6558</v>
      </c>
      <c r="C4" s="31">
        <v>45463</v>
      </c>
      <c r="D4" s="32" t="s">
        <v>111</v>
      </c>
      <c r="E4" s="32" t="s">
        <v>43</v>
      </c>
      <c r="F4" s="32" t="s">
        <v>108</v>
      </c>
      <c r="G4" s="32" t="s">
        <v>109</v>
      </c>
      <c r="H4" s="32" t="s">
        <v>110</v>
      </c>
      <c r="I4" s="32" t="s">
        <v>42</v>
      </c>
      <c r="J4" s="33">
        <v>360</v>
      </c>
      <c r="K4" s="82"/>
    </row>
    <row r="5" spans="1:11" ht="62.25" customHeight="1" x14ac:dyDescent="0.25">
      <c r="A5" s="25">
        <v>418</v>
      </c>
      <c r="B5" s="25">
        <v>6559</v>
      </c>
      <c r="C5" s="26">
        <v>45463</v>
      </c>
      <c r="D5" s="27" t="s">
        <v>112</v>
      </c>
      <c r="E5" s="27" t="s">
        <v>113</v>
      </c>
      <c r="F5" s="27" t="s">
        <v>108</v>
      </c>
      <c r="G5" s="27" t="s">
        <v>109</v>
      </c>
      <c r="H5" s="27" t="s">
        <v>110</v>
      </c>
      <c r="I5" s="27" t="s">
        <v>42</v>
      </c>
      <c r="J5" s="28">
        <v>849</v>
      </c>
      <c r="K5" s="82"/>
    </row>
    <row r="6" spans="1:11" ht="62.25" customHeight="1" x14ac:dyDescent="0.25">
      <c r="A6" s="30">
        <v>418</v>
      </c>
      <c r="B6" s="30">
        <v>6563</v>
      </c>
      <c r="C6" s="31">
        <v>45463</v>
      </c>
      <c r="D6" s="32" t="s">
        <v>114</v>
      </c>
      <c r="E6" s="32" t="s">
        <v>115</v>
      </c>
      <c r="F6" s="32" t="s">
        <v>108</v>
      </c>
      <c r="G6" s="32" t="s">
        <v>109</v>
      </c>
      <c r="H6" s="32" t="s">
        <v>110</v>
      </c>
      <c r="I6" s="32" t="s">
        <v>42</v>
      </c>
      <c r="J6" s="33">
        <v>49.23</v>
      </c>
      <c r="K6" s="82"/>
    </row>
    <row r="7" spans="1:11" ht="52.5" customHeight="1" x14ac:dyDescent="0.25">
      <c r="A7" s="25">
        <v>418</v>
      </c>
      <c r="B7" s="25">
        <v>6585</v>
      </c>
      <c r="C7" s="26">
        <v>45463</v>
      </c>
      <c r="D7" s="27" t="s">
        <v>116</v>
      </c>
      <c r="E7" s="27" t="s">
        <v>117</v>
      </c>
      <c r="F7" s="27" t="s">
        <v>108</v>
      </c>
      <c r="G7" s="27" t="s">
        <v>109</v>
      </c>
      <c r="H7" s="27" t="s">
        <v>110</v>
      </c>
      <c r="I7" s="27" t="s">
        <v>42</v>
      </c>
      <c r="J7" s="28">
        <v>108</v>
      </c>
      <c r="K7" s="82"/>
    </row>
    <row r="8" spans="1:11" ht="52.5" customHeight="1" x14ac:dyDescent="0.25">
      <c r="A8" s="30">
        <v>418</v>
      </c>
      <c r="B8" s="30">
        <v>6587</v>
      </c>
      <c r="C8" s="31">
        <v>45463</v>
      </c>
      <c r="D8" s="32" t="s">
        <v>118</v>
      </c>
      <c r="E8" s="32" t="s">
        <v>119</v>
      </c>
      <c r="F8" s="32" t="s">
        <v>108</v>
      </c>
      <c r="G8" s="32" t="s">
        <v>109</v>
      </c>
      <c r="H8" s="32" t="s">
        <v>110</v>
      </c>
      <c r="I8" s="32" t="s">
        <v>42</v>
      </c>
      <c r="J8" s="33">
        <v>159.9</v>
      </c>
      <c r="K8" s="82"/>
    </row>
    <row r="9" spans="1:11" ht="52.5" customHeight="1" x14ac:dyDescent="0.25">
      <c r="A9" s="25">
        <v>418</v>
      </c>
      <c r="B9" s="25">
        <v>6588</v>
      </c>
      <c r="C9" s="26">
        <v>45463</v>
      </c>
      <c r="D9" s="27" t="s">
        <v>120</v>
      </c>
      <c r="E9" s="27" t="s">
        <v>121</v>
      </c>
      <c r="F9" s="27" t="s">
        <v>108</v>
      </c>
      <c r="G9" s="27" t="s">
        <v>109</v>
      </c>
      <c r="H9" s="27" t="s">
        <v>110</v>
      </c>
      <c r="I9" s="27" t="s">
        <v>42</v>
      </c>
      <c r="J9" s="28">
        <v>309.89999999999998</v>
      </c>
      <c r="K9" s="82"/>
    </row>
    <row r="10" spans="1:11" ht="52.5" customHeight="1" x14ac:dyDescent="0.25">
      <c r="A10" s="30">
        <v>418</v>
      </c>
      <c r="B10" s="30">
        <v>6591</v>
      </c>
      <c r="C10" s="31">
        <v>45463</v>
      </c>
      <c r="D10" s="32" t="s">
        <v>122</v>
      </c>
      <c r="E10" s="32" t="s">
        <v>123</v>
      </c>
      <c r="F10" s="32" t="s">
        <v>108</v>
      </c>
      <c r="G10" s="32" t="s">
        <v>109</v>
      </c>
      <c r="H10" s="32" t="s">
        <v>110</v>
      </c>
      <c r="I10" s="32" t="s">
        <v>42</v>
      </c>
      <c r="J10" s="33">
        <v>184.68</v>
      </c>
      <c r="K10" s="82"/>
    </row>
    <row r="11" spans="1:11" ht="52.5" customHeight="1" x14ac:dyDescent="0.25">
      <c r="A11" s="25">
        <v>418</v>
      </c>
      <c r="B11" s="25">
        <v>6592</v>
      </c>
      <c r="C11" s="26">
        <v>45463</v>
      </c>
      <c r="D11" s="27" t="s">
        <v>124</v>
      </c>
      <c r="E11" s="27" t="s">
        <v>76</v>
      </c>
      <c r="F11" s="27" t="s">
        <v>108</v>
      </c>
      <c r="G11" s="27" t="s">
        <v>109</v>
      </c>
      <c r="H11" s="27" t="s">
        <v>110</v>
      </c>
      <c r="I11" s="27" t="s">
        <v>42</v>
      </c>
      <c r="J11" s="28">
        <v>394.96</v>
      </c>
      <c r="K11" s="82"/>
    </row>
    <row r="12" spans="1:11" ht="52.5" customHeight="1" x14ac:dyDescent="0.25">
      <c r="A12" s="30">
        <v>418</v>
      </c>
      <c r="B12" s="30">
        <v>6595</v>
      </c>
      <c r="C12" s="31">
        <v>45463</v>
      </c>
      <c r="D12" s="32" t="s">
        <v>125</v>
      </c>
      <c r="E12" s="32" t="s">
        <v>126</v>
      </c>
      <c r="F12" s="32" t="s">
        <v>108</v>
      </c>
      <c r="G12" s="32" t="s">
        <v>109</v>
      </c>
      <c r="H12" s="32" t="s">
        <v>110</v>
      </c>
      <c r="I12" s="32" t="s">
        <v>42</v>
      </c>
      <c r="J12" s="33">
        <v>44</v>
      </c>
      <c r="K12" s="82"/>
    </row>
    <row r="13" spans="1:11" ht="52.5" customHeight="1" x14ac:dyDescent="0.25">
      <c r="A13" s="25">
        <v>418</v>
      </c>
      <c r="B13" s="25">
        <v>6597</v>
      </c>
      <c r="C13" s="26">
        <v>45463</v>
      </c>
      <c r="D13" s="27" t="s">
        <v>120</v>
      </c>
      <c r="E13" s="27" t="s">
        <v>121</v>
      </c>
      <c r="F13" s="27" t="s">
        <v>108</v>
      </c>
      <c r="G13" s="27" t="s">
        <v>109</v>
      </c>
      <c r="H13" s="27" t="s">
        <v>110</v>
      </c>
      <c r="I13" s="27" t="s">
        <v>42</v>
      </c>
      <c r="J13" s="28">
        <v>231.8</v>
      </c>
      <c r="K13" s="82"/>
    </row>
    <row r="14" spans="1:11" ht="52.5" customHeight="1" x14ac:dyDescent="0.25">
      <c r="A14" s="30">
        <v>418</v>
      </c>
      <c r="B14" s="30">
        <v>6599</v>
      </c>
      <c r="C14" s="31">
        <v>45463</v>
      </c>
      <c r="D14" s="32" t="s">
        <v>127</v>
      </c>
      <c r="E14" s="32" t="s">
        <v>128</v>
      </c>
      <c r="F14" s="32" t="s">
        <v>108</v>
      </c>
      <c r="G14" s="32" t="s">
        <v>109</v>
      </c>
      <c r="H14" s="32" t="s">
        <v>110</v>
      </c>
      <c r="I14" s="32" t="s">
        <v>42</v>
      </c>
      <c r="J14" s="33">
        <v>45.8</v>
      </c>
      <c r="K14" s="82"/>
    </row>
    <row r="15" spans="1:11" ht="52.5" customHeight="1" x14ac:dyDescent="0.25">
      <c r="A15" s="25">
        <v>418</v>
      </c>
      <c r="B15" s="25">
        <v>6881</v>
      </c>
      <c r="C15" s="26">
        <v>45471</v>
      </c>
      <c r="D15" s="27" t="s">
        <v>129</v>
      </c>
      <c r="E15" s="27" t="s">
        <v>130</v>
      </c>
      <c r="F15" s="27" t="s">
        <v>108</v>
      </c>
      <c r="G15" s="27" t="s">
        <v>109</v>
      </c>
      <c r="H15" s="27" t="s">
        <v>110</v>
      </c>
      <c r="I15" s="27" t="s">
        <v>42</v>
      </c>
      <c r="J15" s="28">
        <v>3878</v>
      </c>
      <c r="K15" s="82"/>
    </row>
    <row r="16" spans="1:11" ht="33" customHeight="1" x14ac:dyDescent="0.25">
      <c r="A16" s="30">
        <v>418</v>
      </c>
      <c r="B16" s="30">
        <v>9032</v>
      </c>
      <c r="C16" s="31">
        <v>45533</v>
      </c>
      <c r="D16" s="32" t="s">
        <v>131</v>
      </c>
      <c r="E16" s="32" t="s">
        <v>115</v>
      </c>
      <c r="F16" s="32" t="s">
        <v>108</v>
      </c>
      <c r="G16" s="32" t="s">
        <v>109</v>
      </c>
      <c r="H16" s="32" t="s">
        <v>110</v>
      </c>
      <c r="I16" s="32" t="s">
        <v>42</v>
      </c>
      <c r="J16" s="33">
        <v>5882</v>
      </c>
      <c r="K16" s="82"/>
    </row>
    <row r="17" spans="1:11" ht="97.5" customHeight="1" x14ac:dyDescent="0.25">
      <c r="A17" s="25">
        <v>421</v>
      </c>
      <c r="B17" s="25">
        <v>890</v>
      </c>
      <c r="C17" s="26">
        <v>45313</v>
      </c>
      <c r="D17" s="27" t="s">
        <v>83</v>
      </c>
      <c r="E17" s="27" t="s">
        <v>28</v>
      </c>
      <c r="F17" s="27" t="s">
        <v>108</v>
      </c>
      <c r="G17" s="27" t="s">
        <v>109</v>
      </c>
      <c r="H17" s="27" t="s">
        <v>110</v>
      </c>
      <c r="I17" s="27" t="s">
        <v>29</v>
      </c>
      <c r="J17" s="28">
        <v>2160</v>
      </c>
      <c r="K17" s="83">
        <f>SUM(J17:J26)</f>
        <v>15588.46</v>
      </c>
    </row>
    <row r="18" spans="1:11" ht="90" customHeight="1" x14ac:dyDescent="0.25">
      <c r="A18" s="30">
        <v>421</v>
      </c>
      <c r="B18" s="30">
        <v>895</v>
      </c>
      <c r="C18" s="31">
        <v>45313</v>
      </c>
      <c r="D18" s="32" t="s">
        <v>30</v>
      </c>
      <c r="E18" s="32" t="s">
        <v>31</v>
      </c>
      <c r="F18" s="32" t="s">
        <v>108</v>
      </c>
      <c r="G18" s="32" t="s">
        <v>109</v>
      </c>
      <c r="H18" s="32" t="s">
        <v>110</v>
      </c>
      <c r="I18" s="32" t="s">
        <v>29</v>
      </c>
      <c r="J18" s="33">
        <v>720</v>
      </c>
      <c r="K18" s="84"/>
    </row>
    <row r="19" spans="1:11" ht="87.75" customHeight="1" x14ac:dyDescent="0.25">
      <c r="A19" s="25">
        <v>421</v>
      </c>
      <c r="B19" s="25">
        <v>897</v>
      </c>
      <c r="C19" s="26">
        <v>45313</v>
      </c>
      <c r="D19" s="27" t="s">
        <v>32</v>
      </c>
      <c r="E19" s="27" t="s">
        <v>33</v>
      </c>
      <c r="F19" s="27" t="s">
        <v>108</v>
      </c>
      <c r="G19" s="27" t="s">
        <v>109</v>
      </c>
      <c r="H19" s="27" t="s">
        <v>110</v>
      </c>
      <c r="I19" s="27" t="s">
        <v>29</v>
      </c>
      <c r="J19" s="28">
        <v>1040</v>
      </c>
      <c r="K19" s="84"/>
    </row>
    <row r="20" spans="1:11" ht="66.75" customHeight="1" x14ac:dyDescent="0.25">
      <c r="A20" s="30">
        <v>421</v>
      </c>
      <c r="B20" s="30">
        <v>1227</v>
      </c>
      <c r="C20" s="31">
        <v>45320</v>
      </c>
      <c r="D20" s="32" t="s">
        <v>34</v>
      </c>
      <c r="E20" s="32" t="s">
        <v>35</v>
      </c>
      <c r="F20" s="32" t="s">
        <v>108</v>
      </c>
      <c r="G20" s="32" t="s">
        <v>109</v>
      </c>
      <c r="H20" s="32" t="s">
        <v>110</v>
      </c>
      <c r="I20" s="32" t="s">
        <v>29</v>
      </c>
      <c r="J20" s="33">
        <v>2100</v>
      </c>
      <c r="K20" s="84"/>
    </row>
    <row r="21" spans="1:11" ht="72" customHeight="1" x14ac:dyDescent="0.25">
      <c r="A21" s="25">
        <v>421</v>
      </c>
      <c r="B21" s="25">
        <v>1228</v>
      </c>
      <c r="C21" s="26">
        <v>45320</v>
      </c>
      <c r="D21" s="27" t="s">
        <v>85</v>
      </c>
      <c r="E21" s="27" t="s">
        <v>86</v>
      </c>
      <c r="F21" s="27" t="s">
        <v>108</v>
      </c>
      <c r="G21" s="27" t="s">
        <v>109</v>
      </c>
      <c r="H21" s="27" t="s">
        <v>110</v>
      </c>
      <c r="I21" s="27" t="s">
        <v>29</v>
      </c>
      <c r="J21" s="28">
        <v>1380</v>
      </c>
      <c r="K21" s="84"/>
    </row>
    <row r="22" spans="1:11" ht="65.25" customHeight="1" x14ac:dyDescent="0.25">
      <c r="A22" s="30">
        <v>421</v>
      </c>
      <c r="B22" s="30">
        <v>1229</v>
      </c>
      <c r="C22" s="31">
        <v>45320</v>
      </c>
      <c r="D22" s="32" t="s">
        <v>36</v>
      </c>
      <c r="E22" s="32" t="s">
        <v>37</v>
      </c>
      <c r="F22" s="32" t="s">
        <v>108</v>
      </c>
      <c r="G22" s="32" t="s">
        <v>109</v>
      </c>
      <c r="H22" s="32" t="s">
        <v>110</v>
      </c>
      <c r="I22" s="32" t="s">
        <v>29</v>
      </c>
      <c r="J22" s="33">
        <v>1320</v>
      </c>
      <c r="K22" s="84"/>
    </row>
    <row r="23" spans="1:11" ht="67.5" customHeight="1" x14ac:dyDescent="0.25">
      <c r="A23" s="25">
        <v>421</v>
      </c>
      <c r="B23" s="25">
        <v>1230</v>
      </c>
      <c r="C23" s="26">
        <v>45320</v>
      </c>
      <c r="D23" s="27" t="s">
        <v>87</v>
      </c>
      <c r="E23" s="27" t="s">
        <v>88</v>
      </c>
      <c r="F23" s="27" t="s">
        <v>108</v>
      </c>
      <c r="G23" s="27" t="s">
        <v>109</v>
      </c>
      <c r="H23" s="27" t="s">
        <v>110</v>
      </c>
      <c r="I23" s="27" t="s">
        <v>29</v>
      </c>
      <c r="J23" s="28">
        <v>2820</v>
      </c>
      <c r="K23" s="84"/>
    </row>
    <row r="24" spans="1:11" ht="78.75" customHeight="1" x14ac:dyDescent="0.25">
      <c r="A24" s="30">
        <v>421</v>
      </c>
      <c r="B24" s="30">
        <v>2948</v>
      </c>
      <c r="C24" s="31">
        <v>45364</v>
      </c>
      <c r="D24" s="32" t="s">
        <v>40</v>
      </c>
      <c r="E24" s="32" t="s">
        <v>33</v>
      </c>
      <c r="F24" s="32" t="s">
        <v>108</v>
      </c>
      <c r="G24" s="32" t="s">
        <v>109</v>
      </c>
      <c r="H24" s="32" t="s">
        <v>110</v>
      </c>
      <c r="I24" s="32" t="s">
        <v>29</v>
      </c>
      <c r="J24" s="33">
        <v>920</v>
      </c>
      <c r="K24" s="84"/>
    </row>
    <row r="25" spans="1:11" ht="33" customHeight="1" x14ac:dyDescent="0.25">
      <c r="A25" s="25">
        <v>421</v>
      </c>
      <c r="B25" s="25">
        <v>2957</v>
      </c>
      <c r="C25" s="26">
        <v>45364</v>
      </c>
      <c r="D25" s="27" t="s">
        <v>132</v>
      </c>
      <c r="E25" s="27" t="s">
        <v>133</v>
      </c>
      <c r="F25" s="27" t="s">
        <v>108</v>
      </c>
      <c r="G25" s="27" t="s">
        <v>109</v>
      </c>
      <c r="H25" s="27" t="s">
        <v>110</v>
      </c>
      <c r="I25" s="27" t="s">
        <v>29</v>
      </c>
      <c r="J25" s="28">
        <v>2768.46</v>
      </c>
      <c r="K25" s="84"/>
    </row>
    <row r="26" spans="1:11" ht="42.75" customHeight="1" x14ac:dyDescent="0.25">
      <c r="A26" s="30">
        <v>421</v>
      </c>
      <c r="B26" s="30">
        <v>8669</v>
      </c>
      <c r="C26" s="31">
        <v>45520</v>
      </c>
      <c r="D26" s="32" t="s">
        <v>134</v>
      </c>
      <c r="E26" s="32" t="s">
        <v>31</v>
      </c>
      <c r="F26" s="32" t="s">
        <v>108</v>
      </c>
      <c r="G26" s="32" t="s">
        <v>109</v>
      </c>
      <c r="H26" s="32" t="s">
        <v>110</v>
      </c>
      <c r="I26" s="32" t="s">
        <v>29</v>
      </c>
      <c r="J26" s="33">
        <v>360</v>
      </c>
      <c r="K26" s="85"/>
    </row>
    <row r="27" spans="1:11" ht="57.75" customHeight="1" x14ac:dyDescent="0.25">
      <c r="A27" s="25">
        <v>422</v>
      </c>
      <c r="B27" s="25">
        <v>719</v>
      </c>
      <c r="C27" s="26">
        <v>45308</v>
      </c>
      <c r="D27" s="27" t="s">
        <v>89</v>
      </c>
      <c r="E27" s="27" t="s">
        <v>19</v>
      </c>
      <c r="F27" s="27" t="s">
        <v>108</v>
      </c>
      <c r="G27" s="27" t="s">
        <v>109</v>
      </c>
      <c r="H27" s="27" t="s">
        <v>110</v>
      </c>
      <c r="I27" s="27" t="s">
        <v>10</v>
      </c>
      <c r="J27" s="28">
        <v>13302.06</v>
      </c>
      <c r="K27" s="82">
        <f>SUM(J27:J44)</f>
        <v>134390.47</v>
      </c>
    </row>
    <row r="28" spans="1:11" ht="62.25" customHeight="1" x14ac:dyDescent="0.25">
      <c r="A28" s="30">
        <v>422</v>
      </c>
      <c r="B28" s="30">
        <v>829</v>
      </c>
      <c r="C28" s="31">
        <v>45310</v>
      </c>
      <c r="D28" s="32" t="s">
        <v>8</v>
      </c>
      <c r="E28" s="32" t="s">
        <v>9</v>
      </c>
      <c r="F28" s="32" t="s">
        <v>108</v>
      </c>
      <c r="G28" s="32" t="s">
        <v>109</v>
      </c>
      <c r="H28" s="32" t="s">
        <v>110</v>
      </c>
      <c r="I28" s="32" t="s">
        <v>10</v>
      </c>
      <c r="J28" s="33">
        <v>460.8</v>
      </c>
      <c r="K28" s="82"/>
    </row>
    <row r="29" spans="1:11" ht="36.75" customHeight="1" x14ac:dyDescent="0.25">
      <c r="A29" s="25">
        <v>422</v>
      </c>
      <c r="B29" s="25">
        <v>869</v>
      </c>
      <c r="C29" s="26">
        <v>45313</v>
      </c>
      <c r="D29" s="27" t="s">
        <v>135</v>
      </c>
      <c r="E29" s="27" t="s">
        <v>91</v>
      </c>
      <c r="F29" s="27" t="s">
        <v>108</v>
      </c>
      <c r="G29" s="27" t="s">
        <v>109</v>
      </c>
      <c r="H29" s="27" t="s">
        <v>110</v>
      </c>
      <c r="I29" s="27" t="s">
        <v>10</v>
      </c>
      <c r="J29" s="28">
        <v>14473.81</v>
      </c>
      <c r="K29" s="82"/>
    </row>
    <row r="30" spans="1:11" ht="72" customHeight="1" x14ac:dyDescent="0.25">
      <c r="A30" s="30">
        <v>422</v>
      </c>
      <c r="B30" s="30">
        <v>876</v>
      </c>
      <c r="C30" s="31">
        <v>45313</v>
      </c>
      <c r="D30" s="32" t="s">
        <v>11</v>
      </c>
      <c r="E30" s="32" t="s">
        <v>12</v>
      </c>
      <c r="F30" s="32" t="s">
        <v>108</v>
      </c>
      <c r="G30" s="32" t="s">
        <v>109</v>
      </c>
      <c r="H30" s="32" t="s">
        <v>110</v>
      </c>
      <c r="I30" s="32" t="s">
        <v>10</v>
      </c>
      <c r="J30" s="33">
        <v>180</v>
      </c>
      <c r="K30" s="82"/>
    </row>
    <row r="31" spans="1:11" ht="52.5" customHeight="1" x14ac:dyDescent="0.25">
      <c r="A31" s="25">
        <v>422</v>
      </c>
      <c r="B31" s="25">
        <v>878</v>
      </c>
      <c r="C31" s="26">
        <v>45313</v>
      </c>
      <c r="D31" s="27" t="s">
        <v>92</v>
      </c>
      <c r="E31" s="27" t="s">
        <v>14</v>
      </c>
      <c r="F31" s="27" t="s">
        <v>108</v>
      </c>
      <c r="G31" s="27" t="s">
        <v>109</v>
      </c>
      <c r="H31" s="27" t="s">
        <v>110</v>
      </c>
      <c r="I31" s="27" t="s">
        <v>10</v>
      </c>
      <c r="J31" s="28">
        <v>160</v>
      </c>
      <c r="K31" s="82"/>
    </row>
    <row r="32" spans="1:11" ht="88.5" customHeight="1" x14ac:dyDescent="0.25">
      <c r="A32" s="30">
        <v>422</v>
      </c>
      <c r="B32" s="30">
        <v>892</v>
      </c>
      <c r="C32" s="31">
        <v>45313</v>
      </c>
      <c r="D32" s="32" t="s">
        <v>93</v>
      </c>
      <c r="E32" s="32" t="s">
        <v>15</v>
      </c>
      <c r="F32" s="32" t="s">
        <v>108</v>
      </c>
      <c r="G32" s="32" t="s">
        <v>109</v>
      </c>
      <c r="H32" s="32" t="s">
        <v>110</v>
      </c>
      <c r="I32" s="32" t="s">
        <v>10</v>
      </c>
      <c r="J32" s="33">
        <v>160</v>
      </c>
      <c r="K32" s="82"/>
    </row>
    <row r="33" spans="1:11" ht="52.5" customHeight="1" x14ac:dyDescent="0.25">
      <c r="A33" s="25">
        <v>422</v>
      </c>
      <c r="B33" s="25">
        <v>967</v>
      </c>
      <c r="C33" s="26">
        <v>45315</v>
      </c>
      <c r="D33" s="27" t="s">
        <v>16</v>
      </c>
      <c r="E33" s="27" t="s">
        <v>94</v>
      </c>
      <c r="F33" s="27" t="s">
        <v>108</v>
      </c>
      <c r="G33" s="27" t="s">
        <v>109</v>
      </c>
      <c r="H33" s="27" t="s">
        <v>110</v>
      </c>
      <c r="I33" s="27" t="s">
        <v>10</v>
      </c>
      <c r="J33" s="28">
        <v>96.37</v>
      </c>
      <c r="K33" s="82"/>
    </row>
    <row r="34" spans="1:11" ht="62.25" customHeight="1" x14ac:dyDescent="0.25">
      <c r="A34" s="30">
        <v>422</v>
      </c>
      <c r="B34" s="30">
        <v>980</v>
      </c>
      <c r="C34" s="31">
        <v>45315</v>
      </c>
      <c r="D34" s="32" t="s">
        <v>18</v>
      </c>
      <c r="E34" s="32" t="s">
        <v>19</v>
      </c>
      <c r="F34" s="32" t="s">
        <v>108</v>
      </c>
      <c r="G34" s="32" t="s">
        <v>109</v>
      </c>
      <c r="H34" s="32" t="s">
        <v>110</v>
      </c>
      <c r="I34" s="32" t="s">
        <v>10</v>
      </c>
      <c r="J34" s="33">
        <v>8051.96</v>
      </c>
      <c r="K34" s="82"/>
    </row>
    <row r="35" spans="1:11" ht="66.75" customHeight="1" x14ac:dyDescent="0.25">
      <c r="A35" s="25">
        <v>422</v>
      </c>
      <c r="B35" s="25">
        <v>1231</v>
      </c>
      <c r="C35" s="26">
        <v>45320</v>
      </c>
      <c r="D35" s="27" t="s">
        <v>136</v>
      </c>
      <c r="E35" s="27" t="s">
        <v>14</v>
      </c>
      <c r="F35" s="27" t="s">
        <v>108</v>
      </c>
      <c r="G35" s="27" t="s">
        <v>109</v>
      </c>
      <c r="H35" s="27" t="s">
        <v>110</v>
      </c>
      <c r="I35" s="27" t="s">
        <v>10</v>
      </c>
      <c r="J35" s="28">
        <v>320</v>
      </c>
      <c r="K35" s="82"/>
    </row>
    <row r="36" spans="1:11" ht="72" customHeight="1" x14ac:dyDescent="0.25">
      <c r="A36" s="30">
        <v>422</v>
      </c>
      <c r="B36" s="30">
        <v>1233</v>
      </c>
      <c r="C36" s="31">
        <v>45320</v>
      </c>
      <c r="D36" s="32" t="s">
        <v>20</v>
      </c>
      <c r="E36" s="32" t="s">
        <v>12</v>
      </c>
      <c r="F36" s="32" t="s">
        <v>108</v>
      </c>
      <c r="G36" s="32" t="s">
        <v>109</v>
      </c>
      <c r="H36" s="32" t="s">
        <v>110</v>
      </c>
      <c r="I36" s="32" t="s">
        <v>10</v>
      </c>
      <c r="J36" s="33">
        <v>660</v>
      </c>
      <c r="K36" s="82"/>
    </row>
    <row r="37" spans="1:11" ht="62.25" customHeight="1" x14ac:dyDescent="0.25">
      <c r="A37" s="25">
        <v>422</v>
      </c>
      <c r="B37" s="25">
        <v>1240</v>
      </c>
      <c r="C37" s="26">
        <v>45320</v>
      </c>
      <c r="D37" s="27" t="s">
        <v>21</v>
      </c>
      <c r="E37" s="27" t="s">
        <v>19</v>
      </c>
      <c r="F37" s="27" t="s">
        <v>108</v>
      </c>
      <c r="G37" s="27" t="s">
        <v>109</v>
      </c>
      <c r="H37" s="27" t="s">
        <v>110</v>
      </c>
      <c r="I37" s="27" t="s">
        <v>10</v>
      </c>
      <c r="J37" s="28">
        <v>68441.81</v>
      </c>
      <c r="K37" s="82"/>
    </row>
    <row r="38" spans="1:11" ht="52.5" customHeight="1" x14ac:dyDescent="0.25">
      <c r="A38" s="30">
        <v>422</v>
      </c>
      <c r="B38" s="30">
        <v>1388</v>
      </c>
      <c r="C38" s="31">
        <v>45321</v>
      </c>
      <c r="D38" s="32" t="s">
        <v>22</v>
      </c>
      <c r="E38" s="32" t="s">
        <v>23</v>
      </c>
      <c r="F38" s="32" t="s">
        <v>108</v>
      </c>
      <c r="G38" s="32" t="s">
        <v>109</v>
      </c>
      <c r="H38" s="32" t="s">
        <v>110</v>
      </c>
      <c r="I38" s="32" t="s">
        <v>10</v>
      </c>
      <c r="J38" s="33">
        <v>24534.15</v>
      </c>
      <c r="K38" s="82"/>
    </row>
    <row r="39" spans="1:11" ht="52.5" customHeight="1" x14ac:dyDescent="0.25">
      <c r="A39" s="25">
        <v>422</v>
      </c>
      <c r="B39" s="25">
        <v>1682</v>
      </c>
      <c r="C39" s="26">
        <v>45328</v>
      </c>
      <c r="D39" s="27" t="s">
        <v>24</v>
      </c>
      <c r="E39" s="27" t="s">
        <v>25</v>
      </c>
      <c r="F39" s="27" t="s">
        <v>108</v>
      </c>
      <c r="G39" s="27" t="s">
        <v>109</v>
      </c>
      <c r="H39" s="27" t="s">
        <v>110</v>
      </c>
      <c r="I39" s="27" t="s">
        <v>10</v>
      </c>
      <c r="J39" s="28">
        <v>533.25</v>
      </c>
      <c r="K39" s="82"/>
    </row>
    <row r="40" spans="1:11" ht="52.5" customHeight="1" x14ac:dyDescent="0.25">
      <c r="A40" s="30">
        <v>422</v>
      </c>
      <c r="B40" s="30">
        <v>2960</v>
      </c>
      <c r="C40" s="31">
        <v>45364</v>
      </c>
      <c r="D40" s="32" t="s">
        <v>137</v>
      </c>
      <c r="E40" s="32" t="s">
        <v>94</v>
      </c>
      <c r="F40" s="32" t="s">
        <v>108</v>
      </c>
      <c r="G40" s="32" t="s">
        <v>109</v>
      </c>
      <c r="H40" s="32" t="s">
        <v>110</v>
      </c>
      <c r="I40" s="32" t="s">
        <v>10</v>
      </c>
      <c r="J40" s="33">
        <v>85.82</v>
      </c>
      <c r="K40" s="82"/>
    </row>
    <row r="41" spans="1:11" ht="42.75" customHeight="1" x14ac:dyDescent="0.25">
      <c r="A41" s="25">
        <v>422</v>
      </c>
      <c r="B41" s="25">
        <v>3133</v>
      </c>
      <c r="C41" s="26">
        <v>45365</v>
      </c>
      <c r="D41" s="27" t="s">
        <v>138</v>
      </c>
      <c r="E41" s="27" t="s">
        <v>9</v>
      </c>
      <c r="F41" s="27" t="s">
        <v>108</v>
      </c>
      <c r="G41" s="27" t="s">
        <v>109</v>
      </c>
      <c r="H41" s="27" t="s">
        <v>110</v>
      </c>
      <c r="I41" s="27" t="s">
        <v>10</v>
      </c>
      <c r="J41" s="28">
        <v>460.8</v>
      </c>
      <c r="K41" s="82"/>
    </row>
    <row r="42" spans="1:11" ht="52.5" customHeight="1" x14ac:dyDescent="0.25">
      <c r="A42" s="30">
        <v>422</v>
      </c>
      <c r="B42" s="30">
        <v>3803</v>
      </c>
      <c r="C42" s="31">
        <v>45390</v>
      </c>
      <c r="D42" s="32" t="s">
        <v>139</v>
      </c>
      <c r="E42" s="32" t="s">
        <v>15</v>
      </c>
      <c r="F42" s="32" t="s">
        <v>108</v>
      </c>
      <c r="G42" s="32" t="s">
        <v>109</v>
      </c>
      <c r="H42" s="32" t="s">
        <v>110</v>
      </c>
      <c r="I42" s="32" t="s">
        <v>10</v>
      </c>
      <c r="J42" s="33">
        <v>1840</v>
      </c>
      <c r="K42" s="82"/>
    </row>
    <row r="43" spans="1:11" ht="62.25" customHeight="1" x14ac:dyDescent="0.25">
      <c r="A43" s="25">
        <v>422</v>
      </c>
      <c r="B43" s="25">
        <v>6042</v>
      </c>
      <c r="C43" s="26">
        <v>45449</v>
      </c>
      <c r="D43" s="27" t="s">
        <v>140</v>
      </c>
      <c r="E43" s="27" t="s">
        <v>141</v>
      </c>
      <c r="F43" s="27" t="s">
        <v>108</v>
      </c>
      <c r="G43" s="27" t="s">
        <v>109</v>
      </c>
      <c r="H43" s="27" t="s">
        <v>110</v>
      </c>
      <c r="I43" s="27" t="s">
        <v>10</v>
      </c>
      <c r="J43" s="28">
        <v>530</v>
      </c>
      <c r="K43" s="82"/>
    </row>
    <row r="44" spans="1:11" ht="86.25" customHeight="1" x14ac:dyDescent="0.25">
      <c r="A44" s="30">
        <v>422</v>
      </c>
      <c r="B44" s="30">
        <v>9448</v>
      </c>
      <c r="C44" s="31">
        <v>45546</v>
      </c>
      <c r="D44" s="32" t="s">
        <v>142</v>
      </c>
      <c r="E44" s="32" t="s">
        <v>26</v>
      </c>
      <c r="F44" s="32" t="s">
        <v>108</v>
      </c>
      <c r="G44" s="32" t="s">
        <v>109</v>
      </c>
      <c r="H44" s="32" t="s">
        <v>110</v>
      </c>
      <c r="I44" s="32" t="s">
        <v>10</v>
      </c>
      <c r="J44" s="33">
        <v>99.64</v>
      </c>
      <c r="K44" s="82"/>
    </row>
    <row r="45" spans="1:11" ht="63.75" customHeight="1" x14ac:dyDescent="0.25">
      <c r="A45" s="25">
        <v>424</v>
      </c>
      <c r="B45" s="25">
        <v>6693</v>
      </c>
      <c r="C45" s="26">
        <v>45468</v>
      </c>
      <c r="D45" s="27" t="s">
        <v>143</v>
      </c>
      <c r="E45" s="27" t="s">
        <v>144</v>
      </c>
      <c r="F45" s="27" t="s">
        <v>108</v>
      </c>
      <c r="G45" s="27" t="s">
        <v>109</v>
      </c>
      <c r="H45" s="27" t="s">
        <v>110</v>
      </c>
      <c r="I45" s="27" t="s">
        <v>7</v>
      </c>
      <c r="J45" s="28">
        <v>474</v>
      </c>
      <c r="K45" s="82">
        <f>SUM(J45:J47)</f>
        <v>1692</v>
      </c>
    </row>
    <row r="46" spans="1:11" ht="64.5" customHeight="1" x14ac:dyDescent="0.25">
      <c r="A46" s="30">
        <v>424</v>
      </c>
      <c r="B46" s="30">
        <v>6695</v>
      </c>
      <c r="C46" s="31">
        <v>45468</v>
      </c>
      <c r="D46" s="32" t="s">
        <v>145</v>
      </c>
      <c r="E46" s="32" t="s">
        <v>146</v>
      </c>
      <c r="F46" s="32" t="s">
        <v>108</v>
      </c>
      <c r="G46" s="32" t="s">
        <v>109</v>
      </c>
      <c r="H46" s="32" t="s">
        <v>110</v>
      </c>
      <c r="I46" s="32" t="s">
        <v>7</v>
      </c>
      <c r="J46" s="33">
        <v>609</v>
      </c>
      <c r="K46" s="82"/>
    </row>
    <row r="47" spans="1:11" ht="62.25" customHeight="1" x14ac:dyDescent="0.25">
      <c r="A47" s="25">
        <v>424</v>
      </c>
      <c r="B47" s="25">
        <v>6696</v>
      </c>
      <c r="C47" s="26">
        <v>45468</v>
      </c>
      <c r="D47" s="27" t="s">
        <v>147</v>
      </c>
      <c r="E47" s="27" t="s">
        <v>146</v>
      </c>
      <c r="F47" s="27" t="s">
        <v>108</v>
      </c>
      <c r="G47" s="27" t="s">
        <v>109</v>
      </c>
      <c r="H47" s="27" t="s">
        <v>110</v>
      </c>
      <c r="I47" s="27" t="s">
        <v>7</v>
      </c>
      <c r="J47" s="28">
        <v>609</v>
      </c>
      <c r="K47" s="82"/>
    </row>
    <row r="48" spans="1:11" ht="1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5">
        <f>SUM(J3:J47)</f>
        <v>164243.20000000001</v>
      </c>
    </row>
  </sheetData>
  <mergeCells count="5">
    <mergeCell ref="A1:J1"/>
    <mergeCell ref="K3:K16"/>
    <mergeCell ref="K17:K26"/>
    <mergeCell ref="K27:K44"/>
    <mergeCell ref="K45:K4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A2" sqref="A2:XFD50"/>
    </sheetView>
  </sheetViews>
  <sheetFormatPr defaultColWidth="12.140625" defaultRowHeight="10.5" x14ac:dyDescent="0.25"/>
  <cols>
    <col min="1" max="1" width="7.28515625" style="43" customWidth="1"/>
    <col min="2" max="2" width="9.42578125" style="43" customWidth="1"/>
    <col min="3" max="3" width="11.42578125" style="43" customWidth="1"/>
    <col min="4" max="4" width="42.85546875" style="43" customWidth="1"/>
    <col min="5" max="5" width="28.7109375" style="43" customWidth="1"/>
    <col min="6" max="6" width="25.85546875" style="43" customWidth="1"/>
    <col min="7" max="7" width="28.5703125" style="43" customWidth="1"/>
    <col min="8" max="8" width="25.42578125" style="43" customWidth="1"/>
    <col min="9" max="9" width="15.7109375" style="43" customWidth="1"/>
    <col min="10" max="16384" width="12.140625" style="43"/>
  </cols>
  <sheetData>
    <row r="1" spans="1:9" s="36" customFormat="1" ht="15" customHeight="1" x14ac:dyDescent="0.25"/>
    <row r="2" spans="1:9" s="38" customFormat="1" ht="15" customHeight="1" x14ac:dyDescent="0.25">
      <c r="A2" s="37" t="s">
        <v>2</v>
      </c>
      <c r="B2" s="37" t="s">
        <v>0</v>
      </c>
      <c r="C2" s="37" t="s">
        <v>3</v>
      </c>
      <c r="D2" s="37" t="s">
        <v>4</v>
      </c>
      <c r="E2" s="37" t="s">
        <v>44</v>
      </c>
      <c r="F2" s="37" t="s">
        <v>103</v>
      </c>
      <c r="G2" s="37" t="s">
        <v>105</v>
      </c>
      <c r="H2" s="37" t="s">
        <v>1</v>
      </c>
      <c r="I2" s="37" t="s">
        <v>57</v>
      </c>
    </row>
    <row r="3" spans="1:9" ht="81.75" customHeight="1" x14ac:dyDescent="0.25">
      <c r="A3" s="39">
        <v>418</v>
      </c>
      <c r="B3" s="39">
        <v>2131</v>
      </c>
      <c r="C3" s="40">
        <v>45344</v>
      </c>
      <c r="D3" s="41" t="s">
        <v>148</v>
      </c>
      <c r="E3" s="41" t="s">
        <v>60</v>
      </c>
      <c r="F3" s="41" t="s">
        <v>108</v>
      </c>
      <c r="G3" s="41" t="s">
        <v>110</v>
      </c>
      <c r="H3" s="41" t="s">
        <v>42</v>
      </c>
      <c r="I3" s="42">
        <v>73.95</v>
      </c>
    </row>
    <row r="4" spans="1:9" ht="42.75" customHeight="1" x14ac:dyDescent="0.25">
      <c r="A4" s="39">
        <v>418</v>
      </c>
      <c r="B4" s="39">
        <v>9047</v>
      </c>
      <c r="C4" s="40">
        <v>45533</v>
      </c>
      <c r="D4" s="41" t="s">
        <v>149</v>
      </c>
      <c r="E4" s="41" t="s">
        <v>150</v>
      </c>
      <c r="F4" s="41" t="s">
        <v>108</v>
      </c>
      <c r="G4" s="41" t="s">
        <v>110</v>
      </c>
      <c r="H4" s="41" t="s">
        <v>42</v>
      </c>
      <c r="I4" s="42">
        <v>180</v>
      </c>
    </row>
    <row r="5" spans="1:9" ht="62.25" customHeight="1" x14ac:dyDescent="0.25">
      <c r="A5" s="39">
        <v>421</v>
      </c>
      <c r="B5" s="39">
        <v>881</v>
      </c>
      <c r="C5" s="40">
        <v>45313</v>
      </c>
      <c r="D5" s="41" t="s">
        <v>151</v>
      </c>
      <c r="E5" s="41" t="s">
        <v>88</v>
      </c>
      <c r="F5" s="41" t="s">
        <v>108</v>
      </c>
      <c r="G5" s="41" t="s">
        <v>110</v>
      </c>
      <c r="H5" s="41" t="s">
        <v>29</v>
      </c>
      <c r="I5" s="42">
        <v>540</v>
      </c>
    </row>
    <row r="6" spans="1:9" ht="62.25" customHeight="1" x14ac:dyDescent="0.25">
      <c r="A6" s="39">
        <v>421</v>
      </c>
      <c r="B6" s="39">
        <v>888</v>
      </c>
      <c r="C6" s="40">
        <v>45313</v>
      </c>
      <c r="D6" s="41" t="s">
        <v>152</v>
      </c>
      <c r="E6" s="41" t="s">
        <v>35</v>
      </c>
      <c r="F6" s="41" t="s">
        <v>108</v>
      </c>
      <c r="G6" s="41" t="s">
        <v>110</v>
      </c>
      <c r="H6" s="41" t="s">
        <v>29</v>
      </c>
      <c r="I6" s="42">
        <v>720</v>
      </c>
    </row>
    <row r="7" spans="1:9" ht="81.75" customHeight="1" x14ac:dyDescent="0.25">
      <c r="A7" s="39">
        <v>421</v>
      </c>
      <c r="B7" s="39">
        <v>897</v>
      </c>
      <c r="C7" s="40">
        <v>45313</v>
      </c>
      <c r="D7" s="41" t="s">
        <v>32</v>
      </c>
      <c r="E7" s="41" t="s">
        <v>33</v>
      </c>
      <c r="F7" s="41" t="s">
        <v>108</v>
      </c>
      <c r="G7" s="41" t="s">
        <v>110</v>
      </c>
      <c r="H7" s="41" t="s">
        <v>29</v>
      </c>
      <c r="I7" s="42">
        <v>840</v>
      </c>
    </row>
    <row r="8" spans="1:9" ht="72" customHeight="1" x14ac:dyDescent="0.25">
      <c r="A8" s="39">
        <v>421</v>
      </c>
      <c r="B8" s="39">
        <v>1227</v>
      </c>
      <c r="C8" s="40">
        <v>45320</v>
      </c>
      <c r="D8" s="41" t="s">
        <v>34</v>
      </c>
      <c r="E8" s="41" t="s">
        <v>35</v>
      </c>
      <c r="F8" s="41" t="s">
        <v>108</v>
      </c>
      <c r="G8" s="41" t="s">
        <v>110</v>
      </c>
      <c r="H8" s="41" t="s">
        <v>29</v>
      </c>
      <c r="I8" s="42">
        <v>1140</v>
      </c>
    </row>
    <row r="9" spans="1:9" ht="72" customHeight="1" x14ac:dyDescent="0.25">
      <c r="A9" s="39">
        <v>421</v>
      </c>
      <c r="B9" s="39">
        <v>1228</v>
      </c>
      <c r="C9" s="40">
        <v>45320</v>
      </c>
      <c r="D9" s="41" t="s">
        <v>85</v>
      </c>
      <c r="E9" s="41" t="s">
        <v>86</v>
      </c>
      <c r="F9" s="41" t="s">
        <v>108</v>
      </c>
      <c r="G9" s="41" t="s">
        <v>110</v>
      </c>
      <c r="H9" s="41" t="s">
        <v>29</v>
      </c>
      <c r="I9" s="42">
        <v>1560</v>
      </c>
    </row>
    <row r="10" spans="1:9" ht="72" customHeight="1" x14ac:dyDescent="0.25">
      <c r="A10" s="39">
        <v>421</v>
      </c>
      <c r="B10" s="39">
        <v>1229</v>
      </c>
      <c r="C10" s="40">
        <v>45320</v>
      </c>
      <c r="D10" s="41" t="s">
        <v>36</v>
      </c>
      <c r="E10" s="41" t="s">
        <v>37</v>
      </c>
      <c r="F10" s="41" t="s">
        <v>108</v>
      </c>
      <c r="G10" s="41" t="s">
        <v>110</v>
      </c>
      <c r="H10" s="41" t="s">
        <v>29</v>
      </c>
      <c r="I10" s="42">
        <v>960</v>
      </c>
    </row>
    <row r="11" spans="1:9" ht="72" customHeight="1" x14ac:dyDescent="0.25">
      <c r="A11" s="39">
        <v>421</v>
      </c>
      <c r="B11" s="39">
        <v>1230</v>
      </c>
      <c r="C11" s="40">
        <v>45320</v>
      </c>
      <c r="D11" s="41" t="s">
        <v>87</v>
      </c>
      <c r="E11" s="41" t="s">
        <v>88</v>
      </c>
      <c r="F11" s="41" t="s">
        <v>108</v>
      </c>
      <c r="G11" s="41" t="s">
        <v>110</v>
      </c>
      <c r="H11" s="41" t="s">
        <v>29</v>
      </c>
      <c r="I11" s="42">
        <v>1740</v>
      </c>
    </row>
    <row r="12" spans="1:9" ht="72" customHeight="1" x14ac:dyDescent="0.25">
      <c r="A12" s="39">
        <v>421</v>
      </c>
      <c r="B12" s="39">
        <v>2948</v>
      </c>
      <c r="C12" s="40">
        <v>45364</v>
      </c>
      <c r="D12" s="41" t="s">
        <v>40</v>
      </c>
      <c r="E12" s="41" t="s">
        <v>33</v>
      </c>
      <c r="F12" s="41" t="s">
        <v>108</v>
      </c>
      <c r="G12" s="41" t="s">
        <v>110</v>
      </c>
      <c r="H12" s="41" t="s">
        <v>29</v>
      </c>
      <c r="I12" s="42">
        <v>880</v>
      </c>
    </row>
    <row r="13" spans="1:9" ht="23.25" customHeight="1" x14ac:dyDescent="0.25">
      <c r="A13" s="39">
        <v>421</v>
      </c>
      <c r="B13" s="39">
        <v>2957</v>
      </c>
      <c r="C13" s="40">
        <v>45364</v>
      </c>
      <c r="D13" s="41" t="s">
        <v>132</v>
      </c>
      <c r="E13" s="41" t="s">
        <v>133</v>
      </c>
      <c r="F13" s="41" t="s">
        <v>108</v>
      </c>
      <c r="G13" s="41" t="s">
        <v>110</v>
      </c>
      <c r="H13" s="41" t="s">
        <v>29</v>
      </c>
      <c r="I13" s="42">
        <v>8305.3799999999992</v>
      </c>
    </row>
    <row r="14" spans="1:9" ht="52.5" customHeight="1" x14ac:dyDescent="0.25">
      <c r="A14" s="39">
        <v>421</v>
      </c>
      <c r="B14" s="39">
        <v>3802</v>
      </c>
      <c r="C14" s="40">
        <v>45390</v>
      </c>
      <c r="D14" s="41" t="s">
        <v>153</v>
      </c>
      <c r="E14" s="41" t="s">
        <v>28</v>
      </c>
      <c r="F14" s="41" t="s">
        <v>108</v>
      </c>
      <c r="G14" s="41" t="s">
        <v>110</v>
      </c>
      <c r="H14" s="41" t="s">
        <v>29</v>
      </c>
      <c r="I14" s="42">
        <v>2100</v>
      </c>
    </row>
    <row r="15" spans="1:9" ht="42.75" customHeight="1" x14ac:dyDescent="0.25">
      <c r="A15" s="39">
        <v>421</v>
      </c>
      <c r="B15" s="39">
        <v>8669</v>
      </c>
      <c r="C15" s="40">
        <v>45520</v>
      </c>
      <c r="D15" s="41" t="s">
        <v>134</v>
      </c>
      <c r="E15" s="41" t="s">
        <v>31</v>
      </c>
      <c r="F15" s="41" t="s">
        <v>108</v>
      </c>
      <c r="G15" s="41" t="s">
        <v>110</v>
      </c>
      <c r="H15" s="41" t="s">
        <v>29</v>
      </c>
      <c r="I15" s="42">
        <v>1020</v>
      </c>
    </row>
    <row r="16" spans="1:9" ht="52.5" customHeight="1" x14ac:dyDescent="0.25">
      <c r="A16" s="39">
        <v>422</v>
      </c>
      <c r="B16" s="39">
        <v>719</v>
      </c>
      <c r="C16" s="40">
        <v>45308</v>
      </c>
      <c r="D16" s="41" t="s">
        <v>89</v>
      </c>
      <c r="E16" s="41" t="s">
        <v>19</v>
      </c>
      <c r="F16" s="41" t="s">
        <v>108</v>
      </c>
      <c r="G16" s="41" t="s">
        <v>110</v>
      </c>
      <c r="H16" s="41" t="s">
        <v>10</v>
      </c>
      <c r="I16" s="42">
        <v>8868.0400000000009</v>
      </c>
    </row>
    <row r="17" spans="1:9" ht="62.25" customHeight="1" x14ac:dyDescent="0.25">
      <c r="A17" s="39">
        <v>422</v>
      </c>
      <c r="B17" s="39">
        <v>829</v>
      </c>
      <c r="C17" s="40">
        <v>45310</v>
      </c>
      <c r="D17" s="41" t="s">
        <v>8</v>
      </c>
      <c r="E17" s="41" t="s">
        <v>9</v>
      </c>
      <c r="F17" s="41" t="s">
        <v>108</v>
      </c>
      <c r="G17" s="41" t="s">
        <v>110</v>
      </c>
      <c r="H17" s="41" t="s">
        <v>10</v>
      </c>
      <c r="I17" s="42">
        <v>460.8</v>
      </c>
    </row>
    <row r="18" spans="1:9" ht="52.5" customHeight="1" x14ac:dyDescent="0.25">
      <c r="A18" s="39">
        <v>422</v>
      </c>
      <c r="B18" s="39">
        <v>869</v>
      </c>
      <c r="C18" s="40">
        <v>45313</v>
      </c>
      <c r="D18" s="41" t="s">
        <v>135</v>
      </c>
      <c r="E18" s="41" t="s">
        <v>91</v>
      </c>
      <c r="F18" s="41" t="s">
        <v>108</v>
      </c>
      <c r="G18" s="41" t="s">
        <v>110</v>
      </c>
      <c r="H18" s="41" t="s">
        <v>10</v>
      </c>
      <c r="I18" s="42">
        <v>16654.259999999998</v>
      </c>
    </row>
    <row r="19" spans="1:9" ht="72" customHeight="1" x14ac:dyDescent="0.25">
      <c r="A19" s="39">
        <v>422</v>
      </c>
      <c r="B19" s="39">
        <v>876</v>
      </c>
      <c r="C19" s="40">
        <v>45313</v>
      </c>
      <c r="D19" s="41" t="s">
        <v>11</v>
      </c>
      <c r="E19" s="41" t="s">
        <v>12</v>
      </c>
      <c r="F19" s="41" t="s">
        <v>108</v>
      </c>
      <c r="G19" s="41" t="s">
        <v>110</v>
      </c>
      <c r="H19" s="41" t="s">
        <v>10</v>
      </c>
      <c r="I19" s="42">
        <v>660</v>
      </c>
    </row>
    <row r="20" spans="1:9" ht="52.5" customHeight="1" x14ac:dyDescent="0.25">
      <c r="A20" s="39">
        <v>422</v>
      </c>
      <c r="B20" s="39">
        <v>967</v>
      </c>
      <c r="C20" s="40">
        <v>45315</v>
      </c>
      <c r="D20" s="41" t="s">
        <v>16</v>
      </c>
      <c r="E20" s="41" t="s">
        <v>94</v>
      </c>
      <c r="F20" s="41" t="s">
        <v>108</v>
      </c>
      <c r="G20" s="41" t="s">
        <v>110</v>
      </c>
      <c r="H20" s="41" t="s">
        <v>10</v>
      </c>
      <c r="I20" s="42">
        <v>93.37</v>
      </c>
    </row>
    <row r="21" spans="1:9" ht="62.25" customHeight="1" x14ac:dyDescent="0.25">
      <c r="A21" s="39">
        <v>422</v>
      </c>
      <c r="B21" s="39">
        <v>980</v>
      </c>
      <c r="C21" s="40">
        <v>45315</v>
      </c>
      <c r="D21" s="41" t="s">
        <v>18</v>
      </c>
      <c r="E21" s="41" t="s">
        <v>19</v>
      </c>
      <c r="F21" s="41" t="s">
        <v>108</v>
      </c>
      <c r="G21" s="41" t="s">
        <v>110</v>
      </c>
      <c r="H21" s="41" t="s">
        <v>10</v>
      </c>
      <c r="I21" s="42">
        <v>8051.96</v>
      </c>
    </row>
    <row r="22" spans="1:9" ht="72" customHeight="1" x14ac:dyDescent="0.25">
      <c r="A22" s="39">
        <v>422</v>
      </c>
      <c r="B22" s="39">
        <v>1231</v>
      </c>
      <c r="C22" s="40">
        <v>45320</v>
      </c>
      <c r="D22" s="41" t="s">
        <v>136</v>
      </c>
      <c r="E22" s="41" t="s">
        <v>14</v>
      </c>
      <c r="F22" s="41" t="s">
        <v>108</v>
      </c>
      <c r="G22" s="41" t="s">
        <v>110</v>
      </c>
      <c r="H22" s="41" t="s">
        <v>10</v>
      </c>
      <c r="I22" s="42">
        <v>480</v>
      </c>
    </row>
    <row r="23" spans="1:9" ht="72" customHeight="1" x14ac:dyDescent="0.25">
      <c r="A23" s="39">
        <v>422</v>
      </c>
      <c r="B23" s="39">
        <v>1233</v>
      </c>
      <c r="C23" s="40">
        <v>45320</v>
      </c>
      <c r="D23" s="41" t="s">
        <v>20</v>
      </c>
      <c r="E23" s="41" t="s">
        <v>12</v>
      </c>
      <c r="F23" s="41" t="s">
        <v>108</v>
      </c>
      <c r="G23" s="41" t="s">
        <v>110</v>
      </c>
      <c r="H23" s="41" t="s">
        <v>10</v>
      </c>
      <c r="I23" s="42">
        <v>1980</v>
      </c>
    </row>
    <row r="24" spans="1:9" ht="62.25" customHeight="1" x14ac:dyDescent="0.25">
      <c r="A24" s="39">
        <v>422</v>
      </c>
      <c r="B24" s="39">
        <v>1240</v>
      </c>
      <c r="C24" s="40">
        <v>45320</v>
      </c>
      <c r="D24" s="41" t="s">
        <v>21</v>
      </c>
      <c r="E24" s="41" t="s">
        <v>19</v>
      </c>
      <c r="F24" s="41" t="s">
        <v>108</v>
      </c>
      <c r="G24" s="41" t="s">
        <v>110</v>
      </c>
      <c r="H24" s="41" t="s">
        <v>10</v>
      </c>
      <c r="I24" s="42">
        <v>28181.91</v>
      </c>
    </row>
    <row r="25" spans="1:9" ht="52.5" customHeight="1" x14ac:dyDescent="0.25">
      <c r="A25" s="39">
        <v>422</v>
      </c>
      <c r="B25" s="39">
        <v>1388</v>
      </c>
      <c r="C25" s="40">
        <v>45321</v>
      </c>
      <c r="D25" s="41" t="s">
        <v>22</v>
      </c>
      <c r="E25" s="41" t="s">
        <v>23</v>
      </c>
      <c r="F25" s="41" t="s">
        <v>108</v>
      </c>
      <c r="G25" s="41" t="s">
        <v>110</v>
      </c>
      <c r="H25" s="41" t="s">
        <v>10</v>
      </c>
      <c r="I25" s="42">
        <v>8178.05</v>
      </c>
    </row>
    <row r="26" spans="1:9" ht="52.5" customHeight="1" x14ac:dyDescent="0.25">
      <c r="A26" s="39">
        <v>422</v>
      </c>
      <c r="B26" s="39">
        <v>1682</v>
      </c>
      <c r="C26" s="40">
        <v>45328</v>
      </c>
      <c r="D26" s="41" t="s">
        <v>24</v>
      </c>
      <c r="E26" s="41" t="s">
        <v>25</v>
      </c>
      <c r="F26" s="41" t="s">
        <v>108</v>
      </c>
      <c r="G26" s="41" t="s">
        <v>110</v>
      </c>
      <c r="H26" s="41" t="s">
        <v>10</v>
      </c>
      <c r="I26" s="42">
        <v>533.25</v>
      </c>
    </row>
    <row r="27" spans="1:9" ht="52.5" customHeight="1" x14ac:dyDescent="0.25">
      <c r="A27" s="39">
        <v>422</v>
      </c>
      <c r="B27" s="39">
        <v>2960</v>
      </c>
      <c r="C27" s="40">
        <v>45364</v>
      </c>
      <c r="D27" s="41" t="s">
        <v>137</v>
      </c>
      <c r="E27" s="41" t="s">
        <v>94</v>
      </c>
      <c r="F27" s="41" t="s">
        <v>108</v>
      </c>
      <c r="G27" s="41" t="s">
        <v>110</v>
      </c>
      <c r="H27" s="41" t="s">
        <v>10</v>
      </c>
      <c r="I27" s="42">
        <v>72.040000000000006</v>
      </c>
    </row>
    <row r="28" spans="1:9" ht="42.75" customHeight="1" x14ac:dyDescent="0.25">
      <c r="A28" s="39">
        <v>422</v>
      </c>
      <c r="B28" s="39">
        <v>3133</v>
      </c>
      <c r="C28" s="40">
        <v>45365</v>
      </c>
      <c r="D28" s="41" t="s">
        <v>138</v>
      </c>
      <c r="E28" s="41" t="s">
        <v>9</v>
      </c>
      <c r="F28" s="41" t="s">
        <v>108</v>
      </c>
      <c r="G28" s="41" t="s">
        <v>110</v>
      </c>
      <c r="H28" s="41" t="s">
        <v>10</v>
      </c>
      <c r="I28" s="42">
        <v>460.8</v>
      </c>
    </row>
    <row r="29" spans="1:9" ht="52.5" customHeight="1" x14ac:dyDescent="0.25">
      <c r="A29" s="39">
        <v>422</v>
      </c>
      <c r="B29" s="39">
        <v>3803</v>
      </c>
      <c r="C29" s="40">
        <v>45390</v>
      </c>
      <c r="D29" s="41" t="s">
        <v>139</v>
      </c>
      <c r="E29" s="41" t="s">
        <v>15</v>
      </c>
      <c r="F29" s="41" t="s">
        <v>108</v>
      </c>
      <c r="G29" s="41" t="s">
        <v>110</v>
      </c>
      <c r="H29" s="41" t="s">
        <v>10</v>
      </c>
      <c r="I29" s="42">
        <v>1840</v>
      </c>
    </row>
    <row r="30" spans="1:9" ht="52.5" customHeight="1" x14ac:dyDescent="0.25">
      <c r="A30" s="39">
        <v>422</v>
      </c>
      <c r="B30" s="39">
        <v>8886</v>
      </c>
      <c r="C30" s="40">
        <v>45527</v>
      </c>
      <c r="D30" s="41" t="s">
        <v>154</v>
      </c>
      <c r="E30" s="41" t="s">
        <v>155</v>
      </c>
      <c r="F30" s="41" t="s">
        <v>108</v>
      </c>
      <c r="G30" s="41" t="s">
        <v>110</v>
      </c>
      <c r="H30" s="41" t="s">
        <v>10</v>
      </c>
      <c r="I30" s="42">
        <v>750</v>
      </c>
    </row>
    <row r="31" spans="1:9" ht="33" customHeight="1" x14ac:dyDescent="0.25">
      <c r="A31" s="39">
        <v>422</v>
      </c>
      <c r="B31" s="39">
        <v>9181</v>
      </c>
      <c r="C31" s="40">
        <v>45537</v>
      </c>
      <c r="D31" s="41" t="s">
        <v>156</v>
      </c>
      <c r="E31" s="41" t="s">
        <v>157</v>
      </c>
      <c r="F31" s="41" t="s">
        <v>108</v>
      </c>
      <c r="G31" s="41" t="s">
        <v>110</v>
      </c>
      <c r="H31" s="41" t="s">
        <v>10</v>
      </c>
      <c r="I31" s="42">
        <v>277</v>
      </c>
    </row>
    <row r="32" spans="1:9" ht="52.5" customHeight="1" x14ac:dyDescent="0.25">
      <c r="A32" s="39">
        <v>422</v>
      </c>
      <c r="B32" s="39">
        <v>12459</v>
      </c>
      <c r="C32" s="40">
        <v>45643</v>
      </c>
      <c r="D32" s="41" t="s">
        <v>89</v>
      </c>
      <c r="E32" s="41" t="s">
        <v>19</v>
      </c>
      <c r="F32" s="41" t="s">
        <v>108</v>
      </c>
      <c r="G32" s="41" t="s">
        <v>110</v>
      </c>
      <c r="H32" s="41" t="s">
        <v>10</v>
      </c>
      <c r="I32" s="42">
        <v>20129.95</v>
      </c>
    </row>
    <row r="33" spans="1:9" ht="42.75" customHeight="1" x14ac:dyDescent="0.25">
      <c r="A33" s="39">
        <v>422</v>
      </c>
      <c r="B33" s="39">
        <v>12460</v>
      </c>
      <c r="C33" s="40">
        <v>45643</v>
      </c>
      <c r="D33" s="41" t="s">
        <v>158</v>
      </c>
      <c r="E33" s="41" t="s">
        <v>94</v>
      </c>
      <c r="F33" s="41" t="s">
        <v>108</v>
      </c>
      <c r="G33" s="41" t="s">
        <v>110</v>
      </c>
      <c r="H33" s="41" t="s">
        <v>10</v>
      </c>
      <c r="I33" s="42">
        <v>438.75</v>
      </c>
    </row>
    <row r="34" spans="1:9" ht="140.25" customHeight="1" x14ac:dyDescent="0.25">
      <c r="A34" s="39">
        <v>422</v>
      </c>
      <c r="B34" s="39">
        <v>12461</v>
      </c>
      <c r="C34" s="40">
        <v>45643</v>
      </c>
      <c r="D34" s="41" t="s">
        <v>159</v>
      </c>
      <c r="E34" s="41" t="s">
        <v>91</v>
      </c>
      <c r="F34" s="41" t="s">
        <v>108</v>
      </c>
      <c r="G34" s="41" t="s">
        <v>110</v>
      </c>
      <c r="H34" s="41" t="s">
        <v>10</v>
      </c>
      <c r="I34" s="42">
        <v>5731.92</v>
      </c>
    </row>
    <row r="35" spans="1:9" ht="42.75" customHeight="1" x14ac:dyDescent="0.25">
      <c r="A35" s="39">
        <v>424</v>
      </c>
      <c r="B35" s="39">
        <v>11010</v>
      </c>
      <c r="C35" s="40">
        <v>45583</v>
      </c>
      <c r="D35" s="41" t="s">
        <v>160</v>
      </c>
      <c r="E35" s="41" t="s">
        <v>161</v>
      </c>
      <c r="F35" s="41" t="s">
        <v>108</v>
      </c>
      <c r="G35" s="41" t="s">
        <v>110</v>
      </c>
      <c r="H35" s="41" t="s">
        <v>7</v>
      </c>
      <c r="I35" s="42">
        <v>728</v>
      </c>
    </row>
    <row r="37" spans="1:9" s="36" customFormat="1" ht="15" customHeight="1" x14ac:dyDescent="0.25"/>
    <row r="38" spans="1:9" s="44" customFormat="1" ht="15" customHeight="1" x14ac:dyDescent="0.25">
      <c r="D38" s="44" t="s">
        <v>162</v>
      </c>
    </row>
    <row r="39" spans="1:9" s="38" customFormat="1" ht="15" customHeight="1" x14ac:dyDescent="0.25">
      <c r="A39" s="37" t="s">
        <v>2</v>
      </c>
      <c r="B39" s="37" t="s">
        <v>0</v>
      </c>
      <c r="C39" s="37" t="s">
        <v>3</v>
      </c>
      <c r="D39" s="37" t="s">
        <v>4</v>
      </c>
      <c r="E39" s="37" t="s">
        <v>44</v>
      </c>
      <c r="F39" s="37" t="s">
        <v>103</v>
      </c>
      <c r="G39" s="37" t="s">
        <v>105</v>
      </c>
      <c r="H39" s="37" t="s">
        <v>1</v>
      </c>
      <c r="I39" s="37" t="s">
        <v>57</v>
      </c>
    </row>
    <row r="40" spans="1:9" s="38" customFormat="1" ht="91.5" customHeight="1" x14ac:dyDescent="0.25">
      <c r="A40" s="45">
        <v>420</v>
      </c>
      <c r="B40" s="45">
        <v>6523</v>
      </c>
      <c r="C40" s="46">
        <v>45462</v>
      </c>
      <c r="D40" s="45" t="s">
        <v>163</v>
      </c>
      <c r="E40" s="45" t="s">
        <v>164</v>
      </c>
      <c r="F40" s="45" t="s">
        <v>108</v>
      </c>
      <c r="G40" s="45" t="s">
        <v>110</v>
      </c>
      <c r="H40" s="45" t="s">
        <v>165</v>
      </c>
      <c r="I40" s="47">
        <v>415.29</v>
      </c>
    </row>
    <row r="41" spans="1:9" s="38" customFormat="1" ht="42.75" customHeight="1" x14ac:dyDescent="0.25">
      <c r="A41" s="45">
        <v>421</v>
      </c>
      <c r="B41" s="45">
        <v>587</v>
      </c>
      <c r="C41" s="46">
        <v>45306</v>
      </c>
      <c r="D41" s="45" t="s">
        <v>166</v>
      </c>
      <c r="E41" s="45" t="s">
        <v>167</v>
      </c>
      <c r="F41" s="45" t="s">
        <v>108</v>
      </c>
      <c r="G41" s="45" t="s">
        <v>110</v>
      </c>
      <c r="H41" s="45" t="s">
        <v>29</v>
      </c>
      <c r="I41" s="47">
        <v>2600</v>
      </c>
    </row>
    <row r="42" spans="1:9" s="38" customFormat="1" ht="33" customHeight="1" x14ac:dyDescent="0.25">
      <c r="A42" s="45">
        <v>421</v>
      </c>
      <c r="B42" s="45">
        <v>676</v>
      </c>
      <c r="C42" s="46">
        <v>45307</v>
      </c>
      <c r="D42" s="45" t="s">
        <v>168</v>
      </c>
      <c r="E42" s="45" t="s">
        <v>169</v>
      </c>
      <c r="F42" s="45" t="s">
        <v>108</v>
      </c>
      <c r="G42" s="45" t="s">
        <v>110</v>
      </c>
      <c r="H42" s="45" t="s">
        <v>29</v>
      </c>
      <c r="I42" s="47">
        <v>3396.25</v>
      </c>
    </row>
    <row r="43" spans="1:9" s="38" customFormat="1" ht="23.25" customHeight="1" x14ac:dyDescent="0.25">
      <c r="A43" s="45">
        <v>421</v>
      </c>
      <c r="B43" s="45">
        <v>2957</v>
      </c>
      <c r="C43" s="46">
        <v>45364</v>
      </c>
      <c r="D43" s="45" t="s">
        <v>132</v>
      </c>
      <c r="E43" s="45" t="s">
        <v>133</v>
      </c>
      <c r="F43" s="45" t="s">
        <v>108</v>
      </c>
      <c r="G43" s="45" t="s">
        <v>110</v>
      </c>
      <c r="H43" s="45" t="s">
        <v>29</v>
      </c>
      <c r="I43" s="47">
        <v>2768.46</v>
      </c>
    </row>
    <row r="44" spans="1:9" s="38" customFormat="1" ht="42.75" customHeight="1" x14ac:dyDescent="0.25">
      <c r="A44" s="45">
        <v>421</v>
      </c>
      <c r="B44" s="45">
        <v>10157</v>
      </c>
      <c r="C44" s="46">
        <v>45562</v>
      </c>
      <c r="D44" s="45" t="s">
        <v>170</v>
      </c>
      <c r="E44" s="45" t="s">
        <v>171</v>
      </c>
      <c r="F44" s="45" t="s">
        <v>108</v>
      </c>
      <c r="G44" s="45" t="s">
        <v>110</v>
      </c>
      <c r="H44" s="45" t="s">
        <v>29</v>
      </c>
      <c r="I44" s="47">
        <v>3396.25</v>
      </c>
    </row>
    <row r="45" spans="1:9" s="38" customFormat="1" ht="42.75" customHeight="1" x14ac:dyDescent="0.25">
      <c r="A45" s="45">
        <v>422</v>
      </c>
      <c r="B45" s="45">
        <v>3133</v>
      </c>
      <c r="C45" s="46">
        <v>45365</v>
      </c>
      <c r="D45" s="45" t="s">
        <v>138</v>
      </c>
      <c r="E45" s="45" t="s">
        <v>9</v>
      </c>
      <c r="F45" s="45" t="s">
        <v>108</v>
      </c>
      <c r="G45" s="45" t="s">
        <v>110</v>
      </c>
      <c r="H45" s="45" t="s">
        <v>10</v>
      </c>
      <c r="I45" s="47">
        <v>153.6</v>
      </c>
    </row>
    <row r="46" spans="1:9" s="38" customFormat="1" ht="33" customHeight="1" x14ac:dyDescent="0.25">
      <c r="A46" s="45">
        <v>422</v>
      </c>
      <c r="B46" s="45">
        <v>11028</v>
      </c>
      <c r="C46" s="46">
        <v>45586</v>
      </c>
      <c r="D46" s="45" t="s">
        <v>172</v>
      </c>
      <c r="E46" s="45" t="s">
        <v>19</v>
      </c>
      <c r="F46" s="45" t="s">
        <v>108</v>
      </c>
      <c r="G46" s="45" t="s">
        <v>110</v>
      </c>
      <c r="H46" s="45" t="s">
        <v>10</v>
      </c>
      <c r="I46" s="47">
        <v>8051.96</v>
      </c>
    </row>
    <row r="47" spans="1:9" s="38" customFormat="1" ht="33" customHeight="1" x14ac:dyDescent="0.25">
      <c r="A47" s="45">
        <v>422</v>
      </c>
      <c r="B47" s="45">
        <v>11030</v>
      </c>
      <c r="C47" s="46">
        <v>45586</v>
      </c>
      <c r="D47" s="45" t="s">
        <v>173</v>
      </c>
      <c r="E47" s="45" t="s">
        <v>9</v>
      </c>
      <c r="F47" s="45" t="s">
        <v>108</v>
      </c>
      <c r="G47" s="45" t="s">
        <v>110</v>
      </c>
      <c r="H47" s="45" t="s">
        <v>10</v>
      </c>
      <c r="I47" s="47">
        <v>768</v>
      </c>
    </row>
    <row r="48" spans="1:9" s="38" customFormat="1" ht="52.5" customHeight="1" x14ac:dyDescent="0.25">
      <c r="A48" s="45">
        <v>422</v>
      </c>
      <c r="B48" s="45">
        <v>12459</v>
      </c>
      <c r="C48" s="46">
        <v>45643</v>
      </c>
      <c r="D48" s="45" t="s">
        <v>89</v>
      </c>
      <c r="E48" s="45" t="s">
        <v>19</v>
      </c>
      <c r="F48" s="45" t="s">
        <v>108</v>
      </c>
      <c r="G48" s="45" t="s">
        <v>110</v>
      </c>
      <c r="H48" s="45" t="s">
        <v>10</v>
      </c>
      <c r="I48" s="47">
        <v>24563.97</v>
      </c>
    </row>
    <row r="49" spans="1:9" s="38" customFormat="1" ht="42.75" customHeight="1" x14ac:dyDescent="0.25">
      <c r="A49" s="45">
        <v>422</v>
      </c>
      <c r="B49" s="45">
        <v>12460</v>
      </c>
      <c r="C49" s="46">
        <v>45643</v>
      </c>
      <c r="D49" s="45" t="s">
        <v>158</v>
      </c>
      <c r="E49" s="45" t="s">
        <v>94</v>
      </c>
      <c r="F49" s="45" t="s">
        <v>108</v>
      </c>
      <c r="G49" s="45" t="s">
        <v>110</v>
      </c>
      <c r="H49" s="45" t="s">
        <v>10</v>
      </c>
      <c r="I49" s="47">
        <v>244.11</v>
      </c>
    </row>
    <row r="50" spans="1:9" s="38" customFormat="1" ht="62.25" customHeight="1" x14ac:dyDescent="0.25">
      <c r="A50" s="45">
        <v>422</v>
      </c>
      <c r="B50" s="45">
        <v>12462</v>
      </c>
      <c r="C50" s="46">
        <v>45643</v>
      </c>
      <c r="D50" s="45" t="s">
        <v>8</v>
      </c>
      <c r="E50" s="45" t="s">
        <v>9</v>
      </c>
      <c r="F50" s="45" t="s">
        <v>108</v>
      </c>
      <c r="G50" s="45" t="s">
        <v>110</v>
      </c>
      <c r="H50" s="45" t="s">
        <v>10</v>
      </c>
      <c r="I50" s="47">
        <v>153.6</v>
      </c>
    </row>
    <row r="51" spans="1:9" s="38" customFormat="1" ht="1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7"/>
  <sheetViews>
    <sheetView tabSelected="1" view="pageBreakPreview" zoomScale="82" zoomScaleNormal="100" zoomScaleSheetLayoutView="82" workbookViewId="0">
      <selection activeCell="F6" sqref="F6"/>
    </sheetView>
  </sheetViews>
  <sheetFormatPr defaultRowHeight="10.5" x14ac:dyDescent="0.25"/>
  <cols>
    <col min="1" max="1" width="7.28515625" style="2" customWidth="1"/>
    <col min="2" max="2" width="9.42578125" style="2" customWidth="1"/>
    <col min="3" max="3" width="11.42578125" style="2" customWidth="1"/>
    <col min="4" max="4" width="42.85546875" style="2" customWidth="1"/>
    <col min="5" max="5" width="28.7109375" style="2" customWidth="1"/>
    <col min="6" max="6" width="28.5703125" style="2" customWidth="1"/>
    <col min="7" max="7" width="22.7109375" style="2" customWidth="1"/>
    <col min="8" max="8" width="16.5703125" style="2" customWidth="1"/>
    <col min="9" max="9" width="14.28515625" style="2" customWidth="1"/>
    <col min="10" max="16384" width="9.140625" style="2"/>
  </cols>
  <sheetData>
    <row r="1" spans="1:9" ht="24.75" customHeight="1" x14ac:dyDescent="0.25">
      <c r="A1" s="86" t="s">
        <v>175</v>
      </c>
      <c r="B1" s="86"/>
      <c r="C1" s="86"/>
      <c r="D1" s="86"/>
      <c r="E1" s="86"/>
      <c r="F1" s="86"/>
      <c r="G1" s="86"/>
      <c r="H1" s="86"/>
      <c r="I1" s="86"/>
    </row>
    <row r="2" spans="1:9" s="38" customFormat="1" ht="27.75" customHeight="1" x14ac:dyDescent="0.25">
      <c r="A2" s="37" t="s">
        <v>2</v>
      </c>
      <c r="B2" s="37" t="s">
        <v>0</v>
      </c>
      <c r="C2" s="37" t="s">
        <v>3</v>
      </c>
      <c r="D2" s="37" t="s">
        <v>4</v>
      </c>
      <c r="E2" s="37" t="s">
        <v>44</v>
      </c>
      <c r="F2" s="37" t="s">
        <v>103</v>
      </c>
      <c r="G2" s="37" t="s">
        <v>105</v>
      </c>
      <c r="H2" s="37" t="s">
        <v>1</v>
      </c>
      <c r="I2" s="37" t="s">
        <v>57</v>
      </c>
    </row>
    <row r="3" spans="1:9" ht="52.5" x14ac:dyDescent="0.25">
      <c r="A3" s="15">
        <v>418</v>
      </c>
      <c r="B3" s="15">
        <v>2131</v>
      </c>
      <c r="C3" s="16">
        <v>45344</v>
      </c>
      <c r="D3" s="15" t="s">
        <v>59</v>
      </c>
      <c r="E3" s="15" t="s">
        <v>60</v>
      </c>
      <c r="F3" s="48" t="s">
        <v>108</v>
      </c>
      <c r="G3" s="48" t="s">
        <v>110</v>
      </c>
      <c r="H3" s="15" t="s">
        <v>42</v>
      </c>
      <c r="I3" s="18">
        <v>698.77</v>
      </c>
    </row>
    <row r="4" spans="1:9" ht="84" x14ac:dyDescent="0.25">
      <c r="A4" s="57">
        <v>418</v>
      </c>
      <c r="B4" s="57">
        <v>2131</v>
      </c>
      <c r="C4" s="58">
        <v>45344</v>
      </c>
      <c r="D4" s="57" t="s">
        <v>148</v>
      </c>
      <c r="E4" s="57" t="s">
        <v>60</v>
      </c>
      <c r="F4" s="57" t="s">
        <v>108</v>
      </c>
      <c r="G4" s="57" t="s">
        <v>110</v>
      </c>
      <c r="H4" s="57" t="s">
        <v>42</v>
      </c>
      <c r="I4" s="59">
        <v>73.95</v>
      </c>
    </row>
    <row r="5" spans="1:9" ht="65.25" customHeight="1" x14ac:dyDescent="0.25">
      <c r="A5" s="15">
        <v>418</v>
      </c>
      <c r="B5" s="15">
        <v>2132</v>
      </c>
      <c r="C5" s="16">
        <v>45344</v>
      </c>
      <c r="D5" s="15" t="s">
        <v>61</v>
      </c>
      <c r="E5" s="15" t="s">
        <v>62</v>
      </c>
      <c r="F5" s="48" t="s">
        <v>108</v>
      </c>
      <c r="G5" s="48" t="s">
        <v>110</v>
      </c>
      <c r="H5" s="15" t="s">
        <v>42</v>
      </c>
      <c r="I5" s="18">
        <v>1800</v>
      </c>
    </row>
    <row r="6" spans="1:9" ht="52.5" x14ac:dyDescent="0.25">
      <c r="A6" s="15">
        <v>418</v>
      </c>
      <c r="B6" s="15">
        <v>2133</v>
      </c>
      <c r="C6" s="16">
        <v>45344</v>
      </c>
      <c r="D6" s="15" t="s">
        <v>63</v>
      </c>
      <c r="E6" s="15" t="s">
        <v>60</v>
      </c>
      <c r="F6" s="48" t="s">
        <v>108</v>
      </c>
      <c r="G6" s="48" t="s">
        <v>110</v>
      </c>
      <c r="H6" s="15" t="s">
        <v>42</v>
      </c>
      <c r="I6" s="18">
        <v>1070.18</v>
      </c>
    </row>
    <row r="7" spans="1:9" ht="52.5" x14ac:dyDescent="0.25">
      <c r="A7" s="15">
        <v>418</v>
      </c>
      <c r="B7" s="15">
        <v>2135</v>
      </c>
      <c r="C7" s="16">
        <v>45344</v>
      </c>
      <c r="D7" s="15" t="s">
        <v>64</v>
      </c>
      <c r="E7" s="15" t="s">
        <v>41</v>
      </c>
      <c r="F7" s="48" t="s">
        <v>108</v>
      </c>
      <c r="G7" s="48" t="s">
        <v>110</v>
      </c>
      <c r="H7" s="15" t="s">
        <v>42</v>
      </c>
      <c r="I7" s="18">
        <v>200</v>
      </c>
    </row>
    <row r="8" spans="1:9" ht="42" x14ac:dyDescent="0.25">
      <c r="A8" s="4">
        <v>418</v>
      </c>
      <c r="B8" s="4">
        <v>2136</v>
      </c>
      <c r="C8" s="5">
        <v>45344</v>
      </c>
      <c r="D8" s="4" t="s">
        <v>53</v>
      </c>
      <c r="E8" s="4" t="s">
        <v>41</v>
      </c>
      <c r="F8" s="48" t="s">
        <v>108</v>
      </c>
      <c r="G8" s="48" t="s">
        <v>110</v>
      </c>
      <c r="H8" s="4" t="s">
        <v>42</v>
      </c>
      <c r="I8" s="49">
        <v>450</v>
      </c>
    </row>
    <row r="9" spans="1:9" ht="63" x14ac:dyDescent="0.25">
      <c r="A9" s="15">
        <v>418</v>
      </c>
      <c r="B9" s="15">
        <v>2137</v>
      </c>
      <c r="C9" s="16">
        <v>45344</v>
      </c>
      <c r="D9" s="15" t="s">
        <v>65</v>
      </c>
      <c r="E9" s="15" t="s">
        <v>66</v>
      </c>
      <c r="F9" s="48" t="s">
        <v>108</v>
      </c>
      <c r="G9" s="48" t="s">
        <v>110</v>
      </c>
      <c r="H9" s="15" t="s">
        <v>42</v>
      </c>
      <c r="I9" s="18">
        <v>281</v>
      </c>
    </row>
    <row r="10" spans="1:9" ht="63" x14ac:dyDescent="0.25">
      <c r="A10" s="15">
        <v>418</v>
      </c>
      <c r="B10" s="15">
        <v>2138</v>
      </c>
      <c r="C10" s="16">
        <v>45344</v>
      </c>
      <c r="D10" s="15" t="s">
        <v>67</v>
      </c>
      <c r="E10" s="15" t="s">
        <v>66</v>
      </c>
      <c r="F10" s="48" t="s">
        <v>108</v>
      </c>
      <c r="G10" s="48" t="s">
        <v>110</v>
      </c>
      <c r="H10" s="15" t="s">
        <v>42</v>
      </c>
      <c r="I10" s="18">
        <v>634</v>
      </c>
    </row>
    <row r="11" spans="1:9" ht="84" x14ac:dyDescent="0.25">
      <c r="A11" s="15">
        <v>418</v>
      </c>
      <c r="B11" s="15">
        <v>2139</v>
      </c>
      <c r="C11" s="16">
        <v>45344</v>
      </c>
      <c r="D11" s="15" t="s">
        <v>68</v>
      </c>
      <c r="E11" s="15" t="s">
        <v>66</v>
      </c>
      <c r="F11" s="48" t="s">
        <v>108</v>
      </c>
      <c r="G11" s="48" t="s">
        <v>110</v>
      </c>
      <c r="H11" s="15" t="s">
        <v>42</v>
      </c>
      <c r="I11" s="18">
        <v>106.5</v>
      </c>
    </row>
    <row r="12" spans="1:9" ht="62.25" customHeight="1" x14ac:dyDescent="0.25">
      <c r="A12" s="15">
        <v>418</v>
      </c>
      <c r="B12" s="15">
        <v>2141</v>
      </c>
      <c r="C12" s="16">
        <v>45344</v>
      </c>
      <c r="D12" s="15" t="s">
        <v>69</v>
      </c>
      <c r="E12" s="15" t="s">
        <v>70</v>
      </c>
      <c r="F12" s="48" t="s">
        <v>108</v>
      </c>
      <c r="G12" s="48" t="s">
        <v>110</v>
      </c>
      <c r="H12" s="15" t="s">
        <v>42</v>
      </c>
      <c r="I12" s="18">
        <v>2929.05</v>
      </c>
    </row>
    <row r="13" spans="1:9" ht="75.75" customHeight="1" x14ac:dyDescent="0.25">
      <c r="A13" s="15">
        <v>418</v>
      </c>
      <c r="B13" s="15">
        <v>2241</v>
      </c>
      <c r="C13" s="16">
        <v>45348</v>
      </c>
      <c r="D13" s="15" t="s">
        <v>176</v>
      </c>
      <c r="E13" s="15" t="s">
        <v>72</v>
      </c>
      <c r="F13" s="48" t="s">
        <v>108</v>
      </c>
      <c r="G13" s="48" t="s">
        <v>110</v>
      </c>
      <c r="H13" s="15" t="s">
        <v>42</v>
      </c>
      <c r="I13" s="18">
        <v>368.21</v>
      </c>
    </row>
    <row r="14" spans="1:9" ht="42" x14ac:dyDescent="0.25">
      <c r="A14" s="6">
        <v>418</v>
      </c>
      <c r="B14" s="6">
        <v>2422</v>
      </c>
      <c r="C14" s="7">
        <v>45351</v>
      </c>
      <c r="D14" s="6" t="s">
        <v>52</v>
      </c>
      <c r="E14" s="6" t="s">
        <v>41</v>
      </c>
      <c r="F14" s="48" t="s">
        <v>108</v>
      </c>
      <c r="G14" s="48" t="s">
        <v>110</v>
      </c>
      <c r="H14" s="6" t="s">
        <v>42</v>
      </c>
      <c r="I14" s="50">
        <v>347</v>
      </c>
    </row>
    <row r="15" spans="1:9" ht="63" x14ac:dyDescent="0.25">
      <c r="A15" s="15">
        <v>418</v>
      </c>
      <c r="B15" s="15">
        <v>2424</v>
      </c>
      <c r="C15" s="16">
        <v>45351</v>
      </c>
      <c r="D15" s="15" t="s">
        <v>73</v>
      </c>
      <c r="E15" s="15" t="s">
        <v>60</v>
      </c>
      <c r="F15" s="48" t="s">
        <v>108</v>
      </c>
      <c r="G15" s="48" t="s">
        <v>110</v>
      </c>
      <c r="H15" s="15" t="s">
        <v>42</v>
      </c>
      <c r="I15" s="18">
        <v>1129.8499999999999</v>
      </c>
    </row>
    <row r="16" spans="1:9" ht="42" x14ac:dyDescent="0.25">
      <c r="A16" s="15">
        <v>418</v>
      </c>
      <c r="B16" s="15">
        <v>2782</v>
      </c>
      <c r="C16" s="16">
        <v>45359</v>
      </c>
      <c r="D16" s="15" t="s">
        <v>74</v>
      </c>
      <c r="E16" s="15" t="s">
        <v>66</v>
      </c>
      <c r="F16" s="48" t="s">
        <v>108</v>
      </c>
      <c r="G16" s="48" t="s">
        <v>110</v>
      </c>
      <c r="H16" s="15" t="s">
        <v>42</v>
      </c>
      <c r="I16" s="18">
        <v>1002.4</v>
      </c>
    </row>
    <row r="17" spans="1:9" ht="42" x14ac:dyDescent="0.25">
      <c r="A17" s="15">
        <v>418</v>
      </c>
      <c r="B17" s="15">
        <v>2783</v>
      </c>
      <c r="C17" s="16">
        <v>45359</v>
      </c>
      <c r="D17" s="15" t="s">
        <v>74</v>
      </c>
      <c r="E17" s="15" t="s">
        <v>41</v>
      </c>
      <c r="F17" s="48" t="s">
        <v>108</v>
      </c>
      <c r="G17" s="48" t="s">
        <v>110</v>
      </c>
      <c r="H17" s="15" t="s">
        <v>42</v>
      </c>
      <c r="I17" s="18">
        <v>596</v>
      </c>
    </row>
    <row r="18" spans="1:9" ht="42" x14ac:dyDescent="0.25">
      <c r="A18" s="15">
        <v>418</v>
      </c>
      <c r="B18" s="15">
        <v>2907</v>
      </c>
      <c r="C18" s="16">
        <v>45364</v>
      </c>
      <c r="D18" s="15" t="s">
        <v>75</v>
      </c>
      <c r="E18" s="15" t="s">
        <v>76</v>
      </c>
      <c r="F18" s="48" t="s">
        <v>108</v>
      </c>
      <c r="G18" s="48" t="s">
        <v>110</v>
      </c>
      <c r="H18" s="15" t="s">
        <v>42</v>
      </c>
      <c r="I18" s="18">
        <v>1782</v>
      </c>
    </row>
    <row r="19" spans="1:9" ht="42" x14ac:dyDescent="0.25">
      <c r="A19" s="15">
        <v>418</v>
      </c>
      <c r="B19" s="15">
        <v>2908</v>
      </c>
      <c r="C19" s="16">
        <v>45364</v>
      </c>
      <c r="D19" s="15" t="s">
        <v>77</v>
      </c>
      <c r="E19" s="15" t="s">
        <v>78</v>
      </c>
      <c r="F19" s="48" t="s">
        <v>108</v>
      </c>
      <c r="G19" s="48" t="s">
        <v>110</v>
      </c>
      <c r="H19" s="15" t="s">
        <v>42</v>
      </c>
      <c r="I19" s="18">
        <v>982.4</v>
      </c>
    </row>
    <row r="20" spans="1:9" ht="52.5" x14ac:dyDescent="0.25">
      <c r="A20" s="15">
        <v>418</v>
      </c>
      <c r="B20" s="15">
        <v>2911</v>
      </c>
      <c r="C20" s="16">
        <v>45364</v>
      </c>
      <c r="D20" s="15" t="s">
        <v>79</v>
      </c>
      <c r="E20" s="15" t="s">
        <v>60</v>
      </c>
      <c r="F20" s="48" t="s">
        <v>108</v>
      </c>
      <c r="G20" s="48" t="s">
        <v>110</v>
      </c>
      <c r="H20" s="15" t="s">
        <v>42</v>
      </c>
      <c r="I20" s="18">
        <v>3287.5</v>
      </c>
    </row>
    <row r="21" spans="1:9" ht="31.5" x14ac:dyDescent="0.25">
      <c r="A21" s="4">
        <v>418</v>
      </c>
      <c r="B21" s="4">
        <v>2918</v>
      </c>
      <c r="C21" s="5">
        <v>45364</v>
      </c>
      <c r="D21" s="4" t="s">
        <v>51</v>
      </c>
      <c r="E21" s="4" t="s">
        <v>43</v>
      </c>
      <c r="F21" s="48" t="s">
        <v>108</v>
      </c>
      <c r="G21" s="48" t="s">
        <v>110</v>
      </c>
      <c r="H21" s="4" t="s">
        <v>42</v>
      </c>
      <c r="I21" s="49">
        <v>360</v>
      </c>
    </row>
    <row r="22" spans="1:9" ht="31.5" x14ac:dyDescent="0.25">
      <c r="A22" s="6">
        <v>418</v>
      </c>
      <c r="B22" s="6">
        <v>2920</v>
      </c>
      <c r="C22" s="7">
        <v>45364</v>
      </c>
      <c r="D22" s="6" t="s">
        <v>50</v>
      </c>
      <c r="E22" s="6" t="s">
        <v>43</v>
      </c>
      <c r="F22" s="48" t="s">
        <v>108</v>
      </c>
      <c r="G22" s="48" t="s">
        <v>110</v>
      </c>
      <c r="H22" s="6" t="s">
        <v>42</v>
      </c>
      <c r="I22" s="50">
        <v>86.4</v>
      </c>
    </row>
    <row r="23" spans="1:9" ht="42" x14ac:dyDescent="0.25">
      <c r="A23" s="15">
        <v>418</v>
      </c>
      <c r="B23" s="15">
        <v>3366</v>
      </c>
      <c r="C23" s="16">
        <v>45376</v>
      </c>
      <c r="D23" s="15" t="s">
        <v>80</v>
      </c>
      <c r="E23" s="15" t="s">
        <v>41</v>
      </c>
      <c r="F23" s="48" t="s">
        <v>108</v>
      </c>
      <c r="G23" s="48" t="s">
        <v>110</v>
      </c>
      <c r="H23" s="15" t="s">
        <v>42</v>
      </c>
      <c r="I23" s="18">
        <v>2500</v>
      </c>
    </row>
    <row r="24" spans="1:9" ht="63" x14ac:dyDescent="0.25">
      <c r="A24" s="51">
        <v>418</v>
      </c>
      <c r="B24" s="51">
        <v>5428</v>
      </c>
      <c r="C24" s="52">
        <v>45429</v>
      </c>
      <c r="D24" s="51" t="s">
        <v>106</v>
      </c>
      <c r="E24" s="51" t="s">
        <v>107</v>
      </c>
      <c r="F24" s="51" t="s">
        <v>108</v>
      </c>
      <c r="G24" s="51" t="s">
        <v>110</v>
      </c>
      <c r="H24" s="51" t="s">
        <v>42</v>
      </c>
      <c r="I24" s="53">
        <v>75</v>
      </c>
    </row>
    <row r="25" spans="1:9" ht="52.5" x14ac:dyDescent="0.25">
      <c r="A25" s="15">
        <v>418</v>
      </c>
      <c r="B25" s="15">
        <v>5951</v>
      </c>
      <c r="C25" s="16">
        <v>45447</v>
      </c>
      <c r="D25" s="15" t="s">
        <v>81</v>
      </c>
      <c r="E25" s="15" t="s">
        <v>82</v>
      </c>
      <c r="F25" s="48" t="s">
        <v>108</v>
      </c>
      <c r="G25" s="48" t="s">
        <v>110</v>
      </c>
      <c r="H25" s="15" t="s">
        <v>42</v>
      </c>
      <c r="I25" s="18">
        <v>444.5</v>
      </c>
    </row>
    <row r="26" spans="1:9" ht="69" customHeight="1" x14ac:dyDescent="0.25">
      <c r="A26" s="48">
        <v>418</v>
      </c>
      <c r="B26" s="48">
        <v>6558</v>
      </c>
      <c r="C26" s="54">
        <v>45463</v>
      </c>
      <c r="D26" s="48" t="s">
        <v>111</v>
      </c>
      <c r="E26" s="48" t="s">
        <v>43</v>
      </c>
      <c r="F26" s="48" t="s">
        <v>108</v>
      </c>
      <c r="G26" s="48" t="s">
        <v>110</v>
      </c>
      <c r="H26" s="48" t="s">
        <v>42</v>
      </c>
      <c r="I26" s="55">
        <v>360</v>
      </c>
    </row>
    <row r="27" spans="1:9" ht="52.5" x14ac:dyDescent="0.25">
      <c r="A27" s="51">
        <v>418</v>
      </c>
      <c r="B27" s="51">
        <v>6559</v>
      </c>
      <c r="C27" s="52">
        <v>45463</v>
      </c>
      <c r="D27" s="51" t="s">
        <v>177</v>
      </c>
      <c r="E27" s="51" t="s">
        <v>113</v>
      </c>
      <c r="F27" s="51" t="s">
        <v>108</v>
      </c>
      <c r="G27" s="51" t="s">
        <v>110</v>
      </c>
      <c r="H27" s="51" t="s">
        <v>42</v>
      </c>
      <c r="I27" s="53">
        <v>849</v>
      </c>
    </row>
    <row r="28" spans="1:9" ht="63" x14ac:dyDescent="0.25">
      <c r="A28" s="48">
        <v>418</v>
      </c>
      <c r="B28" s="48">
        <v>6563</v>
      </c>
      <c r="C28" s="54">
        <v>45463</v>
      </c>
      <c r="D28" s="48" t="s">
        <v>114</v>
      </c>
      <c r="E28" s="48" t="s">
        <v>115</v>
      </c>
      <c r="F28" s="48" t="s">
        <v>108</v>
      </c>
      <c r="G28" s="48" t="s">
        <v>110</v>
      </c>
      <c r="H28" s="48" t="s">
        <v>42</v>
      </c>
      <c r="I28" s="55">
        <v>49.23</v>
      </c>
    </row>
    <row r="29" spans="1:9" s="19" customFormat="1" ht="60" customHeight="1" x14ac:dyDescent="0.25">
      <c r="A29" s="51">
        <v>418</v>
      </c>
      <c r="B29" s="51">
        <v>6585</v>
      </c>
      <c r="C29" s="52">
        <v>45463</v>
      </c>
      <c r="D29" s="51" t="s">
        <v>116</v>
      </c>
      <c r="E29" s="51" t="s">
        <v>117</v>
      </c>
      <c r="F29" s="51" t="s">
        <v>108</v>
      </c>
      <c r="G29" s="51" t="s">
        <v>110</v>
      </c>
      <c r="H29" s="51" t="s">
        <v>42</v>
      </c>
      <c r="I29" s="53">
        <v>108</v>
      </c>
    </row>
    <row r="30" spans="1:9" s="19" customFormat="1" ht="60" customHeight="1" x14ac:dyDescent="0.25">
      <c r="A30" s="48">
        <v>418</v>
      </c>
      <c r="B30" s="48">
        <v>6587</v>
      </c>
      <c r="C30" s="54">
        <v>45463</v>
      </c>
      <c r="D30" s="48" t="s">
        <v>118</v>
      </c>
      <c r="E30" s="48" t="s">
        <v>119</v>
      </c>
      <c r="F30" s="48" t="s">
        <v>108</v>
      </c>
      <c r="G30" s="48" t="s">
        <v>110</v>
      </c>
      <c r="H30" s="48" t="s">
        <v>42</v>
      </c>
      <c r="I30" s="55">
        <v>159.9</v>
      </c>
    </row>
    <row r="31" spans="1:9" s="19" customFormat="1" ht="60" customHeight="1" x14ac:dyDescent="0.25">
      <c r="A31" s="51">
        <v>418</v>
      </c>
      <c r="B31" s="51">
        <v>6588</v>
      </c>
      <c r="C31" s="52">
        <v>45463</v>
      </c>
      <c r="D31" s="51" t="s">
        <v>120</v>
      </c>
      <c r="E31" s="51" t="s">
        <v>121</v>
      </c>
      <c r="F31" s="51" t="s">
        <v>108</v>
      </c>
      <c r="G31" s="51" t="s">
        <v>110</v>
      </c>
      <c r="H31" s="51" t="s">
        <v>42</v>
      </c>
      <c r="I31" s="53">
        <v>309.89999999999998</v>
      </c>
    </row>
    <row r="32" spans="1:9" s="19" customFormat="1" ht="63" customHeight="1" x14ac:dyDescent="0.25">
      <c r="A32" s="48">
        <v>418</v>
      </c>
      <c r="B32" s="48">
        <v>6591</v>
      </c>
      <c r="C32" s="54">
        <v>45463</v>
      </c>
      <c r="D32" s="48" t="s">
        <v>122</v>
      </c>
      <c r="E32" s="48" t="s">
        <v>123</v>
      </c>
      <c r="F32" s="48" t="s">
        <v>108</v>
      </c>
      <c r="G32" s="48" t="s">
        <v>110</v>
      </c>
      <c r="H32" s="48" t="s">
        <v>42</v>
      </c>
      <c r="I32" s="55">
        <v>184.68</v>
      </c>
    </row>
    <row r="33" spans="1:10" s="19" customFormat="1" ht="62.25" customHeight="1" x14ac:dyDescent="0.25">
      <c r="A33" s="51">
        <v>418</v>
      </c>
      <c r="B33" s="51">
        <v>6592</v>
      </c>
      <c r="C33" s="52">
        <v>45463</v>
      </c>
      <c r="D33" s="51" t="s">
        <v>124</v>
      </c>
      <c r="E33" s="51" t="s">
        <v>76</v>
      </c>
      <c r="F33" s="51" t="s">
        <v>108</v>
      </c>
      <c r="G33" s="51" t="s">
        <v>110</v>
      </c>
      <c r="H33" s="51" t="s">
        <v>42</v>
      </c>
      <c r="I33" s="53">
        <v>394.96</v>
      </c>
    </row>
    <row r="34" spans="1:10" s="19" customFormat="1" ht="63.75" customHeight="1" x14ac:dyDescent="0.25">
      <c r="A34" s="48">
        <v>418</v>
      </c>
      <c r="B34" s="48">
        <v>6595</v>
      </c>
      <c r="C34" s="54">
        <v>45463</v>
      </c>
      <c r="D34" s="48" t="s">
        <v>125</v>
      </c>
      <c r="E34" s="48" t="s">
        <v>126</v>
      </c>
      <c r="F34" s="48" t="s">
        <v>108</v>
      </c>
      <c r="G34" s="48" t="s">
        <v>110</v>
      </c>
      <c r="H34" s="48" t="s">
        <v>42</v>
      </c>
      <c r="I34" s="55">
        <v>44</v>
      </c>
    </row>
    <row r="35" spans="1:10" s="19" customFormat="1" ht="74.25" customHeight="1" x14ac:dyDescent="0.25">
      <c r="A35" s="51">
        <v>418</v>
      </c>
      <c r="B35" s="51">
        <v>6597</v>
      </c>
      <c r="C35" s="52">
        <v>45463</v>
      </c>
      <c r="D35" s="51" t="s">
        <v>120</v>
      </c>
      <c r="E35" s="51" t="s">
        <v>121</v>
      </c>
      <c r="F35" s="51" t="s">
        <v>108</v>
      </c>
      <c r="G35" s="51" t="s">
        <v>110</v>
      </c>
      <c r="H35" s="51" t="s">
        <v>42</v>
      </c>
      <c r="I35" s="53">
        <v>231.8</v>
      </c>
    </row>
    <row r="36" spans="1:10" s="19" customFormat="1" ht="60.75" customHeight="1" x14ac:dyDescent="0.25">
      <c r="A36" s="48">
        <v>418</v>
      </c>
      <c r="B36" s="48">
        <v>6599</v>
      </c>
      <c r="C36" s="54">
        <v>45463</v>
      </c>
      <c r="D36" s="48" t="s">
        <v>127</v>
      </c>
      <c r="E36" s="48" t="s">
        <v>128</v>
      </c>
      <c r="F36" s="48" t="s">
        <v>108</v>
      </c>
      <c r="G36" s="48" t="s">
        <v>110</v>
      </c>
      <c r="H36" s="48" t="s">
        <v>42</v>
      </c>
      <c r="I36" s="55">
        <v>45.8</v>
      </c>
    </row>
    <row r="37" spans="1:10" s="19" customFormat="1" ht="60.75" customHeight="1" x14ac:dyDescent="0.25">
      <c r="A37" s="51">
        <v>418</v>
      </c>
      <c r="B37" s="51">
        <v>6881</v>
      </c>
      <c r="C37" s="52">
        <v>45471</v>
      </c>
      <c r="D37" s="51" t="s">
        <v>129</v>
      </c>
      <c r="E37" s="51" t="s">
        <v>130</v>
      </c>
      <c r="F37" s="51" t="s">
        <v>108</v>
      </c>
      <c r="G37" s="51" t="s">
        <v>110</v>
      </c>
      <c r="H37" s="51" t="s">
        <v>42</v>
      </c>
      <c r="I37" s="53">
        <v>3878</v>
      </c>
      <c r="J37" s="20"/>
    </row>
    <row r="38" spans="1:10" s="19" customFormat="1" ht="60" customHeight="1" x14ac:dyDescent="0.25">
      <c r="A38" s="48">
        <v>418</v>
      </c>
      <c r="B38" s="48">
        <v>9032</v>
      </c>
      <c r="C38" s="54">
        <v>45533</v>
      </c>
      <c r="D38" s="48" t="s">
        <v>131</v>
      </c>
      <c r="E38" s="48" t="s">
        <v>115</v>
      </c>
      <c r="F38" s="48" t="s">
        <v>108</v>
      </c>
      <c r="G38" s="48" t="s">
        <v>110</v>
      </c>
      <c r="H38" s="48" t="s">
        <v>42</v>
      </c>
      <c r="I38" s="55">
        <v>5882</v>
      </c>
    </row>
    <row r="39" spans="1:10" s="19" customFormat="1" ht="55.5" customHeight="1" x14ac:dyDescent="0.25">
      <c r="A39" s="57">
        <v>418</v>
      </c>
      <c r="B39" s="57">
        <v>9047</v>
      </c>
      <c r="C39" s="58">
        <v>45533</v>
      </c>
      <c r="D39" s="57" t="s">
        <v>149</v>
      </c>
      <c r="E39" s="57" t="s">
        <v>150</v>
      </c>
      <c r="F39" s="57" t="s">
        <v>108</v>
      </c>
      <c r="G39" s="57" t="s">
        <v>110</v>
      </c>
      <c r="H39" s="57" t="s">
        <v>42</v>
      </c>
      <c r="I39" s="59">
        <v>180</v>
      </c>
    </row>
    <row r="40" spans="1:10" s="19" customFormat="1" ht="63" x14ac:dyDescent="0.25">
      <c r="A40" s="57">
        <v>420</v>
      </c>
      <c r="B40" s="57">
        <v>6523</v>
      </c>
      <c r="C40" s="58">
        <v>45462</v>
      </c>
      <c r="D40" s="57" t="s">
        <v>178</v>
      </c>
      <c r="E40" s="57" t="s">
        <v>164</v>
      </c>
      <c r="F40" s="57" t="s">
        <v>108</v>
      </c>
      <c r="G40" s="57" t="s">
        <v>110</v>
      </c>
      <c r="H40" s="57" t="s">
        <v>165</v>
      </c>
      <c r="I40" s="59">
        <v>415.29</v>
      </c>
    </row>
    <row r="41" spans="1:10" s="19" customFormat="1" ht="52.5" customHeight="1" x14ac:dyDescent="0.25">
      <c r="A41" s="57">
        <v>421</v>
      </c>
      <c r="B41" s="57">
        <v>587</v>
      </c>
      <c r="C41" s="58">
        <v>45306</v>
      </c>
      <c r="D41" s="57" t="s">
        <v>166</v>
      </c>
      <c r="E41" s="57" t="s">
        <v>167</v>
      </c>
      <c r="F41" s="57" t="s">
        <v>108</v>
      </c>
      <c r="G41" s="57" t="s">
        <v>110</v>
      </c>
      <c r="H41" s="57" t="s">
        <v>29</v>
      </c>
      <c r="I41" s="59">
        <v>2600</v>
      </c>
    </row>
    <row r="42" spans="1:10" s="19" customFormat="1" ht="54.75" customHeight="1" x14ac:dyDescent="0.25">
      <c r="A42" s="57">
        <v>421</v>
      </c>
      <c r="B42" s="57">
        <v>676</v>
      </c>
      <c r="C42" s="58">
        <v>45307</v>
      </c>
      <c r="D42" s="57" t="s">
        <v>179</v>
      </c>
      <c r="E42" s="57" t="s">
        <v>169</v>
      </c>
      <c r="F42" s="57" t="s">
        <v>108</v>
      </c>
      <c r="G42" s="57" t="s">
        <v>110</v>
      </c>
      <c r="H42" s="57" t="s">
        <v>29</v>
      </c>
      <c r="I42" s="59">
        <v>3396.25</v>
      </c>
    </row>
    <row r="43" spans="1:10" s="19" customFormat="1" ht="76.5" customHeight="1" x14ac:dyDescent="0.25">
      <c r="A43" s="57">
        <v>421</v>
      </c>
      <c r="B43" s="57">
        <v>881</v>
      </c>
      <c r="C43" s="58">
        <v>45313</v>
      </c>
      <c r="D43" s="57" t="s">
        <v>151</v>
      </c>
      <c r="E43" s="57" t="s">
        <v>88</v>
      </c>
      <c r="F43" s="57" t="s">
        <v>108</v>
      </c>
      <c r="G43" s="57" t="s">
        <v>110</v>
      </c>
      <c r="H43" s="57" t="s">
        <v>29</v>
      </c>
      <c r="I43" s="59">
        <v>540</v>
      </c>
    </row>
    <row r="44" spans="1:10" s="19" customFormat="1" ht="78.75" customHeight="1" x14ac:dyDescent="0.25">
      <c r="A44" s="57">
        <v>421</v>
      </c>
      <c r="B44" s="57">
        <v>888</v>
      </c>
      <c r="C44" s="58">
        <v>45313</v>
      </c>
      <c r="D44" s="57" t="s">
        <v>152</v>
      </c>
      <c r="E44" s="57" t="s">
        <v>35</v>
      </c>
      <c r="F44" s="57" t="s">
        <v>108</v>
      </c>
      <c r="G44" s="57" t="s">
        <v>110</v>
      </c>
      <c r="H44" s="57" t="s">
        <v>29</v>
      </c>
      <c r="I44" s="59">
        <v>720</v>
      </c>
    </row>
    <row r="45" spans="1:10" s="19" customFormat="1" ht="108.75" customHeight="1" x14ac:dyDescent="0.25">
      <c r="A45" s="15">
        <v>421</v>
      </c>
      <c r="B45" s="15">
        <v>890</v>
      </c>
      <c r="C45" s="16">
        <v>45313</v>
      </c>
      <c r="D45" s="15" t="s">
        <v>83</v>
      </c>
      <c r="E45" s="15" t="s">
        <v>28</v>
      </c>
      <c r="F45" s="48" t="s">
        <v>108</v>
      </c>
      <c r="G45" s="48" t="s">
        <v>110</v>
      </c>
      <c r="H45" s="15" t="s">
        <v>29</v>
      </c>
      <c r="I45" s="18">
        <v>460</v>
      </c>
    </row>
    <row r="46" spans="1:10" s="19" customFormat="1" ht="109.5" customHeight="1" x14ac:dyDescent="0.25">
      <c r="A46" s="51">
        <v>421</v>
      </c>
      <c r="B46" s="51">
        <v>890</v>
      </c>
      <c r="C46" s="52">
        <v>45313</v>
      </c>
      <c r="D46" s="51" t="s">
        <v>83</v>
      </c>
      <c r="E46" s="51" t="s">
        <v>28</v>
      </c>
      <c r="F46" s="51" t="s">
        <v>108</v>
      </c>
      <c r="G46" s="51" t="s">
        <v>110</v>
      </c>
      <c r="H46" s="51" t="s">
        <v>29</v>
      </c>
      <c r="I46" s="53">
        <v>2160</v>
      </c>
    </row>
    <row r="47" spans="1:10" s="19" customFormat="1" ht="87" customHeight="1" x14ac:dyDescent="0.25">
      <c r="A47" s="6">
        <v>421</v>
      </c>
      <c r="B47" s="6">
        <v>891</v>
      </c>
      <c r="C47" s="7">
        <v>45313</v>
      </c>
      <c r="D47" s="6" t="s">
        <v>45</v>
      </c>
      <c r="E47" s="6" t="s">
        <v>28</v>
      </c>
      <c r="F47" s="48" t="s">
        <v>108</v>
      </c>
      <c r="G47" s="48" t="s">
        <v>110</v>
      </c>
      <c r="H47" s="6" t="s">
        <v>29</v>
      </c>
      <c r="I47" s="50">
        <v>360</v>
      </c>
    </row>
    <row r="48" spans="1:10" s="19" customFormat="1" ht="100.5" customHeight="1" x14ac:dyDescent="0.25">
      <c r="A48" s="15">
        <v>421</v>
      </c>
      <c r="B48" s="15">
        <v>891</v>
      </c>
      <c r="C48" s="16">
        <v>45313</v>
      </c>
      <c r="D48" s="15" t="s">
        <v>84</v>
      </c>
      <c r="E48" s="15" t="s">
        <v>28</v>
      </c>
      <c r="F48" s="48" t="s">
        <v>108</v>
      </c>
      <c r="G48" s="48" t="s">
        <v>110</v>
      </c>
      <c r="H48" s="15" t="s">
        <v>29</v>
      </c>
      <c r="I48" s="18">
        <v>1700</v>
      </c>
    </row>
    <row r="49" spans="1:10" s="19" customFormat="1" ht="91.5" customHeight="1" x14ac:dyDescent="0.25">
      <c r="A49" s="4">
        <v>421</v>
      </c>
      <c r="B49" s="4">
        <v>894</v>
      </c>
      <c r="C49" s="5">
        <v>45313</v>
      </c>
      <c r="D49" s="4" t="s">
        <v>30</v>
      </c>
      <c r="E49" s="4" t="s">
        <v>31</v>
      </c>
      <c r="F49" s="48" t="s">
        <v>108</v>
      </c>
      <c r="G49" s="48" t="s">
        <v>110</v>
      </c>
      <c r="H49" s="4" t="s">
        <v>29</v>
      </c>
      <c r="I49" s="49">
        <v>120</v>
      </c>
    </row>
    <row r="50" spans="1:10" s="19" customFormat="1" ht="90" customHeight="1" x14ac:dyDescent="0.25">
      <c r="A50" s="15">
        <v>421</v>
      </c>
      <c r="B50" s="15">
        <v>894</v>
      </c>
      <c r="C50" s="16">
        <v>45313</v>
      </c>
      <c r="D50" s="15" t="s">
        <v>30</v>
      </c>
      <c r="E50" s="15" t="s">
        <v>31</v>
      </c>
      <c r="F50" s="48" t="s">
        <v>108</v>
      </c>
      <c r="G50" s="48" t="s">
        <v>110</v>
      </c>
      <c r="H50" s="15" t="s">
        <v>29</v>
      </c>
      <c r="I50" s="18">
        <v>960</v>
      </c>
      <c r="J50" s="20"/>
    </row>
    <row r="51" spans="1:10" s="19" customFormat="1" ht="96.75" customHeight="1" x14ac:dyDescent="0.25">
      <c r="A51" s="15">
        <v>421</v>
      </c>
      <c r="B51" s="15">
        <v>895</v>
      </c>
      <c r="C51" s="16">
        <v>45313</v>
      </c>
      <c r="D51" s="15" t="s">
        <v>30</v>
      </c>
      <c r="E51" s="15" t="s">
        <v>31</v>
      </c>
      <c r="F51" s="48" t="s">
        <v>108</v>
      </c>
      <c r="G51" s="48" t="s">
        <v>110</v>
      </c>
      <c r="H51" s="15" t="s">
        <v>29</v>
      </c>
      <c r="I51" s="18">
        <v>180</v>
      </c>
    </row>
    <row r="52" spans="1:10" s="19" customFormat="1" ht="96.75" customHeight="1" x14ac:dyDescent="0.25">
      <c r="A52" s="48">
        <v>421</v>
      </c>
      <c r="B52" s="48">
        <v>895</v>
      </c>
      <c r="C52" s="54">
        <v>45313</v>
      </c>
      <c r="D52" s="48" t="s">
        <v>30</v>
      </c>
      <c r="E52" s="48" t="s">
        <v>31</v>
      </c>
      <c r="F52" s="48" t="s">
        <v>108</v>
      </c>
      <c r="G52" s="48" t="s">
        <v>110</v>
      </c>
      <c r="H52" s="48" t="s">
        <v>29</v>
      </c>
      <c r="I52" s="55">
        <v>720</v>
      </c>
    </row>
    <row r="53" spans="1:10" s="19" customFormat="1" ht="96.75" customHeight="1" x14ac:dyDescent="0.25">
      <c r="A53" s="6">
        <v>421</v>
      </c>
      <c r="B53" s="6">
        <v>897</v>
      </c>
      <c r="C53" s="7">
        <v>45313</v>
      </c>
      <c r="D53" s="6" t="s">
        <v>32</v>
      </c>
      <c r="E53" s="6" t="s">
        <v>33</v>
      </c>
      <c r="F53" s="48" t="s">
        <v>108</v>
      </c>
      <c r="G53" s="48" t="s">
        <v>110</v>
      </c>
      <c r="H53" s="6" t="s">
        <v>29</v>
      </c>
      <c r="I53" s="50">
        <v>160</v>
      </c>
    </row>
    <row r="54" spans="1:10" s="19" customFormat="1" ht="96.75" customHeight="1" x14ac:dyDescent="0.25">
      <c r="A54" s="15">
        <v>421</v>
      </c>
      <c r="B54" s="15">
        <v>897</v>
      </c>
      <c r="C54" s="16">
        <v>45313</v>
      </c>
      <c r="D54" s="15" t="s">
        <v>32</v>
      </c>
      <c r="E54" s="15" t="s">
        <v>33</v>
      </c>
      <c r="F54" s="48" t="s">
        <v>108</v>
      </c>
      <c r="G54" s="48" t="s">
        <v>110</v>
      </c>
      <c r="H54" s="15" t="s">
        <v>29</v>
      </c>
      <c r="I54" s="18">
        <v>1000</v>
      </c>
    </row>
    <row r="55" spans="1:10" s="19" customFormat="1" ht="96.75" customHeight="1" x14ac:dyDescent="0.25">
      <c r="A55" s="51">
        <v>421</v>
      </c>
      <c r="B55" s="51">
        <v>897</v>
      </c>
      <c r="C55" s="52">
        <v>45313</v>
      </c>
      <c r="D55" s="51" t="s">
        <v>32</v>
      </c>
      <c r="E55" s="51" t="s">
        <v>33</v>
      </c>
      <c r="F55" s="51" t="s">
        <v>108</v>
      </c>
      <c r="G55" s="51" t="s">
        <v>110</v>
      </c>
      <c r="H55" s="51" t="s">
        <v>29</v>
      </c>
      <c r="I55" s="53">
        <v>1040</v>
      </c>
    </row>
    <row r="56" spans="1:10" s="19" customFormat="1" ht="96.75" customHeight="1" x14ac:dyDescent="0.25">
      <c r="A56" s="57">
        <v>421</v>
      </c>
      <c r="B56" s="57">
        <v>897</v>
      </c>
      <c r="C56" s="58">
        <v>45313</v>
      </c>
      <c r="D56" s="57" t="s">
        <v>32</v>
      </c>
      <c r="E56" s="57" t="s">
        <v>33</v>
      </c>
      <c r="F56" s="57" t="s">
        <v>108</v>
      </c>
      <c r="G56" s="57" t="s">
        <v>110</v>
      </c>
      <c r="H56" s="57" t="s">
        <v>29</v>
      </c>
      <c r="I56" s="59">
        <v>840</v>
      </c>
    </row>
    <row r="57" spans="1:10" s="19" customFormat="1" ht="77.25" customHeight="1" x14ac:dyDescent="0.25">
      <c r="A57" s="4">
        <v>421</v>
      </c>
      <c r="B57" s="4">
        <v>1227</v>
      </c>
      <c r="C57" s="5">
        <v>45320</v>
      </c>
      <c r="D57" s="4" t="s">
        <v>34</v>
      </c>
      <c r="E57" s="4" t="s">
        <v>35</v>
      </c>
      <c r="F57" s="48" t="s">
        <v>108</v>
      </c>
      <c r="G57" s="48" t="s">
        <v>110</v>
      </c>
      <c r="H57" s="4" t="s">
        <v>29</v>
      </c>
      <c r="I57" s="49">
        <v>300</v>
      </c>
    </row>
    <row r="58" spans="1:10" s="19" customFormat="1" ht="77.25" customHeight="1" x14ac:dyDescent="0.25">
      <c r="A58" s="15">
        <v>421</v>
      </c>
      <c r="B58" s="15">
        <v>1227</v>
      </c>
      <c r="C58" s="16">
        <v>45320</v>
      </c>
      <c r="D58" s="15" t="s">
        <v>34</v>
      </c>
      <c r="E58" s="15" t="s">
        <v>35</v>
      </c>
      <c r="F58" s="48" t="s">
        <v>108</v>
      </c>
      <c r="G58" s="48" t="s">
        <v>110</v>
      </c>
      <c r="H58" s="15" t="s">
        <v>29</v>
      </c>
      <c r="I58" s="18">
        <v>2160</v>
      </c>
    </row>
    <row r="59" spans="1:10" s="19" customFormat="1" ht="77.25" customHeight="1" x14ac:dyDescent="0.25">
      <c r="A59" s="48">
        <v>421</v>
      </c>
      <c r="B59" s="48">
        <v>1227</v>
      </c>
      <c r="C59" s="54">
        <v>45320</v>
      </c>
      <c r="D59" s="48" t="s">
        <v>34</v>
      </c>
      <c r="E59" s="48" t="s">
        <v>35</v>
      </c>
      <c r="F59" s="48" t="s">
        <v>108</v>
      </c>
      <c r="G59" s="48" t="s">
        <v>110</v>
      </c>
      <c r="H59" s="48" t="s">
        <v>29</v>
      </c>
      <c r="I59" s="55">
        <v>2100</v>
      </c>
    </row>
    <row r="60" spans="1:10" s="19" customFormat="1" ht="77.25" customHeight="1" x14ac:dyDescent="0.25">
      <c r="A60" s="57">
        <v>421</v>
      </c>
      <c r="B60" s="57">
        <v>1227</v>
      </c>
      <c r="C60" s="58">
        <v>45320</v>
      </c>
      <c r="D60" s="57" t="s">
        <v>34</v>
      </c>
      <c r="E60" s="57" t="s">
        <v>35</v>
      </c>
      <c r="F60" s="57" t="s">
        <v>108</v>
      </c>
      <c r="G60" s="57" t="s">
        <v>110</v>
      </c>
      <c r="H60" s="57" t="s">
        <v>29</v>
      </c>
      <c r="I60" s="59">
        <v>1140</v>
      </c>
    </row>
    <row r="61" spans="1:10" s="19" customFormat="1" ht="77.25" customHeight="1" x14ac:dyDescent="0.25">
      <c r="A61" s="15">
        <v>421</v>
      </c>
      <c r="B61" s="15">
        <v>1228</v>
      </c>
      <c r="C61" s="16">
        <v>45320</v>
      </c>
      <c r="D61" s="15" t="s">
        <v>85</v>
      </c>
      <c r="E61" s="15" t="s">
        <v>86</v>
      </c>
      <c r="F61" s="48" t="s">
        <v>108</v>
      </c>
      <c r="G61" s="48" t="s">
        <v>110</v>
      </c>
      <c r="H61" s="15" t="s">
        <v>29</v>
      </c>
      <c r="I61" s="18">
        <v>1740</v>
      </c>
    </row>
    <row r="62" spans="1:10" s="19" customFormat="1" ht="77.25" customHeight="1" x14ac:dyDescent="0.25">
      <c r="A62" s="51">
        <v>421</v>
      </c>
      <c r="B62" s="51">
        <v>1228</v>
      </c>
      <c r="C62" s="52">
        <v>45320</v>
      </c>
      <c r="D62" s="51" t="s">
        <v>85</v>
      </c>
      <c r="E62" s="51" t="s">
        <v>86</v>
      </c>
      <c r="F62" s="51" t="s">
        <v>108</v>
      </c>
      <c r="G62" s="51" t="s">
        <v>110</v>
      </c>
      <c r="H62" s="51" t="s">
        <v>29</v>
      </c>
      <c r="I62" s="53">
        <v>1380</v>
      </c>
    </row>
    <row r="63" spans="1:10" s="19" customFormat="1" ht="79.5" customHeight="1" x14ac:dyDescent="0.25">
      <c r="A63" s="57">
        <v>421</v>
      </c>
      <c r="B63" s="57">
        <v>1228</v>
      </c>
      <c r="C63" s="58">
        <v>45320</v>
      </c>
      <c r="D63" s="57" t="s">
        <v>85</v>
      </c>
      <c r="E63" s="57" t="s">
        <v>86</v>
      </c>
      <c r="F63" s="57" t="s">
        <v>108</v>
      </c>
      <c r="G63" s="57" t="s">
        <v>110</v>
      </c>
      <c r="H63" s="57" t="s">
        <v>29</v>
      </c>
      <c r="I63" s="59">
        <v>1560</v>
      </c>
    </row>
    <row r="64" spans="1:10" s="19" customFormat="1" ht="79.5" customHeight="1" x14ac:dyDescent="0.25">
      <c r="A64" s="6">
        <v>421</v>
      </c>
      <c r="B64" s="6">
        <v>1229</v>
      </c>
      <c r="C64" s="7">
        <v>45320</v>
      </c>
      <c r="D64" s="6" t="s">
        <v>36</v>
      </c>
      <c r="E64" s="6" t="s">
        <v>37</v>
      </c>
      <c r="F64" s="48" t="s">
        <v>108</v>
      </c>
      <c r="G64" s="48" t="s">
        <v>110</v>
      </c>
      <c r="H64" s="6" t="s">
        <v>29</v>
      </c>
      <c r="I64" s="50">
        <v>120</v>
      </c>
    </row>
    <row r="65" spans="1:10" s="19" customFormat="1" ht="93" customHeight="1" x14ac:dyDescent="0.25">
      <c r="A65" s="15">
        <v>421</v>
      </c>
      <c r="B65" s="15">
        <v>1229</v>
      </c>
      <c r="C65" s="16">
        <v>45320</v>
      </c>
      <c r="D65" s="15" t="s">
        <v>36</v>
      </c>
      <c r="E65" s="15" t="s">
        <v>37</v>
      </c>
      <c r="F65" s="48" t="s">
        <v>108</v>
      </c>
      <c r="G65" s="48" t="s">
        <v>110</v>
      </c>
      <c r="H65" s="15" t="s">
        <v>29</v>
      </c>
      <c r="I65" s="18">
        <v>780</v>
      </c>
    </row>
    <row r="66" spans="1:10" s="19" customFormat="1" ht="93" customHeight="1" x14ac:dyDescent="0.25">
      <c r="A66" s="48">
        <v>421</v>
      </c>
      <c r="B66" s="48">
        <v>1229</v>
      </c>
      <c r="C66" s="54">
        <v>45320</v>
      </c>
      <c r="D66" s="48" t="s">
        <v>36</v>
      </c>
      <c r="E66" s="48" t="s">
        <v>37</v>
      </c>
      <c r="F66" s="48" t="s">
        <v>108</v>
      </c>
      <c r="G66" s="48" t="s">
        <v>110</v>
      </c>
      <c r="H66" s="48" t="s">
        <v>29</v>
      </c>
      <c r="I66" s="55">
        <v>1320</v>
      </c>
    </row>
    <row r="67" spans="1:10" s="19" customFormat="1" ht="93" customHeight="1" x14ac:dyDescent="0.25">
      <c r="A67" s="57">
        <v>421</v>
      </c>
      <c r="B67" s="57">
        <v>1229</v>
      </c>
      <c r="C67" s="58">
        <v>45320</v>
      </c>
      <c r="D67" s="57" t="s">
        <v>36</v>
      </c>
      <c r="E67" s="57" t="s">
        <v>37</v>
      </c>
      <c r="F67" s="57" t="s">
        <v>108</v>
      </c>
      <c r="G67" s="57" t="s">
        <v>110</v>
      </c>
      <c r="H67" s="57" t="s">
        <v>29</v>
      </c>
      <c r="I67" s="59">
        <v>960</v>
      </c>
      <c r="J67" s="20"/>
    </row>
    <row r="68" spans="1:10" s="19" customFormat="1" ht="93" customHeight="1" x14ac:dyDescent="0.25">
      <c r="A68" s="15">
        <v>421</v>
      </c>
      <c r="B68" s="15">
        <v>1230</v>
      </c>
      <c r="C68" s="16">
        <v>45320</v>
      </c>
      <c r="D68" s="15" t="s">
        <v>87</v>
      </c>
      <c r="E68" s="15" t="s">
        <v>88</v>
      </c>
      <c r="F68" s="48" t="s">
        <v>108</v>
      </c>
      <c r="G68" s="48" t="s">
        <v>110</v>
      </c>
      <c r="H68" s="15" t="s">
        <v>29</v>
      </c>
      <c r="I68" s="18">
        <v>2700</v>
      </c>
    </row>
    <row r="69" spans="1:10" s="19" customFormat="1" ht="93" customHeight="1" x14ac:dyDescent="0.25">
      <c r="A69" s="51">
        <v>421</v>
      </c>
      <c r="B69" s="51">
        <v>1230</v>
      </c>
      <c r="C69" s="52">
        <v>45320</v>
      </c>
      <c r="D69" s="51" t="s">
        <v>87</v>
      </c>
      <c r="E69" s="51" t="s">
        <v>88</v>
      </c>
      <c r="F69" s="51" t="s">
        <v>108</v>
      </c>
      <c r="G69" s="51" t="s">
        <v>110</v>
      </c>
      <c r="H69" s="51" t="s">
        <v>29</v>
      </c>
      <c r="I69" s="53">
        <v>2820</v>
      </c>
    </row>
    <row r="70" spans="1:10" s="19" customFormat="1" ht="93" customHeight="1" x14ac:dyDescent="0.25">
      <c r="A70" s="57">
        <v>421</v>
      </c>
      <c r="B70" s="57">
        <v>1230</v>
      </c>
      <c r="C70" s="58">
        <v>45320</v>
      </c>
      <c r="D70" s="57" t="s">
        <v>87</v>
      </c>
      <c r="E70" s="57" t="s">
        <v>88</v>
      </c>
      <c r="F70" s="57" t="s">
        <v>108</v>
      </c>
      <c r="G70" s="57" t="s">
        <v>110</v>
      </c>
      <c r="H70" s="57" t="s">
        <v>29</v>
      </c>
      <c r="I70" s="59">
        <v>1740</v>
      </c>
    </row>
    <row r="71" spans="1:10" s="19" customFormat="1" ht="93" customHeight="1" x14ac:dyDescent="0.25">
      <c r="A71" s="4">
        <v>421</v>
      </c>
      <c r="B71" s="4">
        <v>1234</v>
      </c>
      <c r="C71" s="5">
        <v>45320</v>
      </c>
      <c r="D71" s="4" t="s">
        <v>38</v>
      </c>
      <c r="E71" s="4" t="s">
        <v>39</v>
      </c>
      <c r="F71" s="48" t="s">
        <v>108</v>
      </c>
      <c r="G71" s="48" t="s">
        <v>110</v>
      </c>
      <c r="H71" s="4" t="s">
        <v>29</v>
      </c>
      <c r="I71" s="49">
        <v>420</v>
      </c>
    </row>
    <row r="72" spans="1:10" s="19" customFormat="1" ht="93" customHeight="1" x14ac:dyDescent="0.25">
      <c r="A72" s="15">
        <v>421</v>
      </c>
      <c r="B72" s="15">
        <v>1234</v>
      </c>
      <c r="C72" s="16">
        <v>45320</v>
      </c>
      <c r="D72" s="15" t="s">
        <v>38</v>
      </c>
      <c r="E72" s="15" t="s">
        <v>39</v>
      </c>
      <c r="F72" s="48" t="s">
        <v>108</v>
      </c>
      <c r="G72" s="48" t="s">
        <v>110</v>
      </c>
      <c r="H72" s="15" t="s">
        <v>29</v>
      </c>
      <c r="I72" s="18">
        <v>2400</v>
      </c>
    </row>
    <row r="73" spans="1:10" s="19" customFormat="1" ht="93" customHeight="1" x14ac:dyDescent="0.25">
      <c r="A73" s="6">
        <v>421</v>
      </c>
      <c r="B73" s="6">
        <v>2948</v>
      </c>
      <c r="C73" s="7">
        <v>45364</v>
      </c>
      <c r="D73" s="6" t="s">
        <v>40</v>
      </c>
      <c r="E73" s="6" t="s">
        <v>33</v>
      </c>
      <c r="F73" s="48" t="s">
        <v>108</v>
      </c>
      <c r="G73" s="48" t="s">
        <v>110</v>
      </c>
      <c r="H73" s="6" t="s">
        <v>29</v>
      </c>
      <c r="I73" s="50">
        <v>320</v>
      </c>
    </row>
    <row r="74" spans="1:10" s="19" customFormat="1" ht="93" customHeight="1" x14ac:dyDescent="0.25">
      <c r="A74" s="15">
        <v>421</v>
      </c>
      <c r="B74" s="15">
        <v>2948</v>
      </c>
      <c r="C74" s="16">
        <v>45364</v>
      </c>
      <c r="D74" s="15" t="s">
        <v>40</v>
      </c>
      <c r="E74" s="15" t="s">
        <v>33</v>
      </c>
      <c r="F74" s="48" t="s">
        <v>108</v>
      </c>
      <c r="G74" s="48" t="s">
        <v>110</v>
      </c>
      <c r="H74" s="15" t="s">
        <v>29</v>
      </c>
      <c r="I74" s="18">
        <v>920</v>
      </c>
    </row>
    <row r="75" spans="1:10" s="19" customFormat="1" ht="93" customHeight="1" x14ac:dyDescent="0.25">
      <c r="A75" s="48">
        <v>421</v>
      </c>
      <c r="B75" s="48">
        <v>2948</v>
      </c>
      <c r="C75" s="54">
        <v>45364</v>
      </c>
      <c r="D75" s="48" t="s">
        <v>40</v>
      </c>
      <c r="E75" s="48" t="s">
        <v>33</v>
      </c>
      <c r="F75" s="48" t="s">
        <v>108</v>
      </c>
      <c r="G75" s="48" t="s">
        <v>110</v>
      </c>
      <c r="H75" s="48" t="s">
        <v>29</v>
      </c>
      <c r="I75" s="55">
        <v>920</v>
      </c>
    </row>
    <row r="76" spans="1:10" s="19" customFormat="1" ht="93" customHeight="1" x14ac:dyDescent="0.25">
      <c r="A76" s="57">
        <v>421</v>
      </c>
      <c r="B76" s="57">
        <v>2948</v>
      </c>
      <c r="C76" s="58">
        <v>45364</v>
      </c>
      <c r="D76" s="57" t="s">
        <v>40</v>
      </c>
      <c r="E76" s="57" t="s">
        <v>33</v>
      </c>
      <c r="F76" s="57" t="s">
        <v>108</v>
      </c>
      <c r="G76" s="57" t="s">
        <v>110</v>
      </c>
      <c r="H76" s="57" t="s">
        <v>29</v>
      </c>
      <c r="I76" s="59">
        <v>880</v>
      </c>
    </row>
    <row r="77" spans="1:10" s="12" customFormat="1" ht="34.5" customHeight="1" x14ac:dyDescent="0.25">
      <c r="A77" s="51">
        <v>421</v>
      </c>
      <c r="B77" s="51">
        <v>2957</v>
      </c>
      <c r="C77" s="52">
        <v>45364</v>
      </c>
      <c r="D77" s="51" t="s">
        <v>132</v>
      </c>
      <c r="E77" s="51" t="s">
        <v>133</v>
      </c>
      <c r="F77" s="51" t="s">
        <v>108</v>
      </c>
      <c r="G77" s="51" t="s">
        <v>110</v>
      </c>
      <c r="H77" s="51" t="s">
        <v>29</v>
      </c>
      <c r="I77" s="53">
        <v>2768.46</v>
      </c>
    </row>
    <row r="78" spans="1:10" s="12" customFormat="1" ht="34.5" customHeight="1" x14ac:dyDescent="0.25">
      <c r="A78" s="57">
        <v>421</v>
      </c>
      <c r="B78" s="57">
        <v>2957</v>
      </c>
      <c r="C78" s="58">
        <v>45364</v>
      </c>
      <c r="D78" s="57" t="s">
        <v>132</v>
      </c>
      <c r="E78" s="57" t="s">
        <v>133</v>
      </c>
      <c r="F78" s="57" t="s">
        <v>108</v>
      </c>
      <c r="G78" s="57" t="s">
        <v>110</v>
      </c>
      <c r="H78" s="57" t="s">
        <v>29</v>
      </c>
      <c r="I78" s="59">
        <v>8305.3799999999992</v>
      </c>
    </row>
    <row r="79" spans="1:10" s="12" customFormat="1" ht="34.5" customHeight="1" x14ac:dyDescent="0.25">
      <c r="A79" s="57">
        <v>421</v>
      </c>
      <c r="B79" s="57">
        <v>2957</v>
      </c>
      <c r="C79" s="58">
        <v>45364</v>
      </c>
      <c r="D79" s="57" t="s">
        <v>132</v>
      </c>
      <c r="E79" s="57" t="s">
        <v>133</v>
      </c>
      <c r="F79" s="57" t="s">
        <v>108</v>
      </c>
      <c r="G79" s="57" t="s">
        <v>110</v>
      </c>
      <c r="H79" s="57" t="s">
        <v>29</v>
      </c>
      <c r="I79" s="59">
        <v>2768.46</v>
      </c>
    </row>
    <row r="80" spans="1:10" s="12" customFormat="1" ht="62.25" customHeight="1" x14ac:dyDescent="0.25">
      <c r="A80" s="57">
        <v>421</v>
      </c>
      <c r="B80" s="57">
        <v>3802</v>
      </c>
      <c r="C80" s="58">
        <v>45390</v>
      </c>
      <c r="D80" s="57" t="s">
        <v>153</v>
      </c>
      <c r="E80" s="57" t="s">
        <v>28</v>
      </c>
      <c r="F80" s="57" t="s">
        <v>108</v>
      </c>
      <c r="G80" s="57" t="s">
        <v>110</v>
      </c>
      <c r="H80" s="57" t="s">
        <v>29</v>
      </c>
      <c r="I80" s="59">
        <v>2100</v>
      </c>
    </row>
    <row r="81" spans="1:9" s="12" customFormat="1" ht="52.5" customHeight="1" x14ac:dyDescent="0.25">
      <c r="A81" s="48">
        <v>421</v>
      </c>
      <c r="B81" s="48">
        <v>8669</v>
      </c>
      <c r="C81" s="54">
        <v>45520</v>
      </c>
      <c r="D81" s="48" t="s">
        <v>134</v>
      </c>
      <c r="E81" s="48" t="s">
        <v>31</v>
      </c>
      <c r="F81" s="48" t="s">
        <v>108</v>
      </c>
      <c r="G81" s="48" t="s">
        <v>110</v>
      </c>
      <c r="H81" s="48" t="s">
        <v>29</v>
      </c>
      <c r="I81" s="55">
        <v>360</v>
      </c>
    </row>
    <row r="82" spans="1:9" s="12" customFormat="1" ht="52.5" customHeight="1" x14ac:dyDescent="0.25">
      <c r="A82" s="57">
        <v>421</v>
      </c>
      <c r="B82" s="57">
        <v>8669</v>
      </c>
      <c r="C82" s="58">
        <v>45520</v>
      </c>
      <c r="D82" s="57" t="s">
        <v>134</v>
      </c>
      <c r="E82" s="57" t="s">
        <v>31</v>
      </c>
      <c r="F82" s="57" t="s">
        <v>108</v>
      </c>
      <c r="G82" s="57" t="s">
        <v>110</v>
      </c>
      <c r="H82" s="57" t="s">
        <v>29</v>
      </c>
      <c r="I82" s="59">
        <v>1020</v>
      </c>
    </row>
    <row r="83" spans="1:9" s="12" customFormat="1" ht="62.25" customHeight="1" x14ac:dyDescent="0.25">
      <c r="A83" s="57">
        <v>421</v>
      </c>
      <c r="B83" s="57">
        <v>10157</v>
      </c>
      <c r="C83" s="58">
        <v>45562</v>
      </c>
      <c r="D83" s="57" t="s">
        <v>170</v>
      </c>
      <c r="E83" s="57" t="s">
        <v>171</v>
      </c>
      <c r="F83" s="57" t="s">
        <v>108</v>
      </c>
      <c r="G83" s="57" t="s">
        <v>110</v>
      </c>
      <c r="H83" s="57" t="s">
        <v>29</v>
      </c>
      <c r="I83" s="59">
        <v>3396.25</v>
      </c>
    </row>
    <row r="84" spans="1:9" s="12" customFormat="1" ht="87" customHeight="1" x14ac:dyDescent="0.25">
      <c r="A84" s="15">
        <v>422</v>
      </c>
      <c r="B84" s="15">
        <v>719</v>
      </c>
      <c r="C84" s="16">
        <v>45308</v>
      </c>
      <c r="D84" s="15" t="s">
        <v>89</v>
      </c>
      <c r="E84" s="15" t="s">
        <v>19</v>
      </c>
      <c r="F84" s="48" t="s">
        <v>108</v>
      </c>
      <c r="G84" s="48" t="s">
        <v>110</v>
      </c>
      <c r="H84" s="15" t="s">
        <v>10</v>
      </c>
      <c r="I84" s="18">
        <v>17736.080000000002</v>
      </c>
    </row>
    <row r="85" spans="1:9" s="12" customFormat="1" ht="87" customHeight="1" x14ac:dyDescent="0.25">
      <c r="A85" s="51">
        <v>422</v>
      </c>
      <c r="B85" s="51">
        <v>719</v>
      </c>
      <c r="C85" s="52">
        <v>45308</v>
      </c>
      <c r="D85" s="51" t="s">
        <v>89</v>
      </c>
      <c r="E85" s="51" t="s">
        <v>19</v>
      </c>
      <c r="F85" s="51" t="s">
        <v>108</v>
      </c>
      <c r="G85" s="51" t="s">
        <v>110</v>
      </c>
      <c r="H85" s="51" t="s">
        <v>10</v>
      </c>
      <c r="I85" s="53">
        <v>13302.06</v>
      </c>
    </row>
    <row r="86" spans="1:9" s="12" customFormat="1" ht="87" customHeight="1" x14ac:dyDescent="0.25">
      <c r="A86" s="57">
        <v>422</v>
      </c>
      <c r="B86" s="57">
        <v>719</v>
      </c>
      <c r="C86" s="58">
        <v>45308</v>
      </c>
      <c r="D86" s="57" t="s">
        <v>89</v>
      </c>
      <c r="E86" s="57" t="s">
        <v>19</v>
      </c>
      <c r="F86" s="57" t="s">
        <v>108</v>
      </c>
      <c r="G86" s="57" t="s">
        <v>110</v>
      </c>
      <c r="H86" s="57" t="s">
        <v>10</v>
      </c>
      <c r="I86" s="59">
        <v>8868.0400000000009</v>
      </c>
    </row>
    <row r="87" spans="1:9" s="12" customFormat="1" ht="87" customHeight="1" x14ac:dyDescent="0.25">
      <c r="A87" s="6">
        <v>422</v>
      </c>
      <c r="B87" s="6">
        <v>829</v>
      </c>
      <c r="C87" s="7">
        <v>45310</v>
      </c>
      <c r="D87" s="6" t="s">
        <v>8</v>
      </c>
      <c r="E87" s="6" t="s">
        <v>9</v>
      </c>
      <c r="F87" s="48" t="s">
        <v>108</v>
      </c>
      <c r="G87" s="48" t="s">
        <v>110</v>
      </c>
      <c r="H87" s="6" t="s">
        <v>10</v>
      </c>
      <c r="I87" s="50">
        <v>153.6</v>
      </c>
    </row>
    <row r="88" spans="1:9" s="12" customFormat="1" ht="87" customHeight="1" x14ac:dyDescent="0.25">
      <c r="A88" s="15">
        <v>422</v>
      </c>
      <c r="B88" s="15">
        <v>829</v>
      </c>
      <c r="C88" s="16">
        <v>45310</v>
      </c>
      <c r="D88" s="15" t="s">
        <v>8</v>
      </c>
      <c r="E88" s="15" t="s">
        <v>9</v>
      </c>
      <c r="F88" s="48" t="s">
        <v>108</v>
      </c>
      <c r="G88" s="48" t="s">
        <v>110</v>
      </c>
      <c r="H88" s="15" t="s">
        <v>10</v>
      </c>
      <c r="I88" s="18">
        <v>460.8</v>
      </c>
    </row>
    <row r="89" spans="1:9" s="12" customFormat="1" ht="87" customHeight="1" x14ac:dyDescent="0.25">
      <c r="A89" s="48">
        <v>422</v>
      </c>
      <c r="B89" s="48">
        <v>829</v>
      </c>
      <c r="C89" s="54">
        <v>45310</v>
      </c>
      <c r="D89" s="48" t="s">
        <v>8</v>
      </c>
      <c r="E89" s="48" t="s">
        <v>9</v>
      </c>
      <c r="F89" s="48" t="s">
        <v>108</v>
      </c>
      <c r="G89" s="48" t="s">
        <v>110</v>
      </c>
      <c r="H89" s="48" t="s">
        <v>10</v>
      </c>
      <c r="I89" s="55">
        <v>460.8</v>
      </c>
    </row>
    <row r="90" spans="1:9" s="12" customFormat="1" ht="87" customHeight="1" x14ac:dyDescent="0.25">
      <c r="A90" s="57">
        <v>422</v>
      </c>
      <c r="B90" s="57">
        <v>829</v>
      </c>
      <c r="C90" s="58">
        <v>45310</v>
      </c>
      <c r="D90" s="57" t="s">
        <v>8</v>
      </c>
      <c r="E90" s="57" t="s">
        <v>9</v>
      </c>
      <c r="F90" s="57" t="s">
        <v>108</v>
      </c>
      <c r="G90" s="57" t="s">
        <v>110</v>
      </c>
      <c r="H90" s="57" t="s">
        <v>10</v>
      </c>
      <c r="I90" s="59">
        <v>460.8</v>
      </c>
    </row>
    <row r="91" spans="1:9" s="12" customFormat="1" ht="97.5" customHeight="1" x14ac:dyDescent="0.25">
      <c r="A91" s="4">
        <v>422</v>
      </c>
      <c r="B91" s="4">
        <v>834</v>
      </c>
      <c r="C91" s="5">
        <v>45310</v>
      </c>
      <c r="D91" s="4" t="s">
        <v>8</v>
      </c>
      <c r="E91" s="4" t="s">
        <v>9</v>
      </c>
      <c r="F91" s="48" t="s">
        <v>108</v>
      </c>
      <c r="G91" s="48" t="s">
        <v>110</v>
      </c>
      <c r="H91" s="4" t="s">
        <v>10</v>
      </c>
      <c r="I91" s="49">
        <v>921.6</v>
      </c>
    </row>
    <row r="92" spans="1:9" s="12" customFormat="1" ht="41.25" customHeight="1" x14ac:dyDescent="0.25">
      <c r="A92" s="15">
        <v>422</v>
      </c>
      <c r="B92" s="15">
        <v>869</v>
      </c>
      <c r="C92" s="16">
        <v>45313</v>
      </c>
      <c r="D92" s="15" t="s">
        <v>90</v>
      </c>
      <c r="E92" s="15" t="s">
        <v>91</v>
      </c>
      <c r="F92" s="48" t="s">
        <v>108</v>
      </c>
      <c r="G92" s="48" t="s">
        <v>110</v>
      </c>
      <c r="H92" s="15" t="s">
        <v>10</v>
      </c>
      <c r="I92" s="18">
        <v>16479.57</v>
      </c>
    </row>
    <row r="93" spans="1:9" s="12" customFormat="1" ht="41.25" customHeight="1" x14ac:dyDescent="0.25">
      <c r="A93" s="51">
        <v>422</v>
      </c>
      <c r="B93" s="51">
        <v>869</v>
      </c>
      <c r="C93" s="52">
        <v>45313</v>
      </c>
      <c r="D93" s="51" t="s">
        <v>135</v>
      </c>
      <c r="E93" s="51" t="s">
        <v>91</v>
      </c>
      <c r="F93" s="51" t="s">
        <v>108</v>
      </c>
      <c r="G93" s="51" t="s">
        <v>110</v>
      </c>
      <c r="H93" s="51" t="s">
        <v>10</v>
      </c>
      <c r="I93" s="53">
        <v>14473.81</v>
      </c>
    </row>
    <row r="94" spans="1:9" s="12" customFormat="1" ht="41.25" customHeight="1" x14ac:dyDescent="0.25">
      <c r="A94" s="57">
        <v>422</v>
      </c>
      <c r="B94" s="57">
        <v>869</v>
      </c>
      <c r="C94" s="58">
        <v>45313</v>
      </c>
      <c r="D94" s="57" t="s">
        <v>135</v>
      </c>
      <c r="E94" s="57" t="s">
        <v>91</v>
      </c>
      <c r="F94" s="57" t="s">
        <v>108</v>
      </c>
      <c r="G94" s="57" t="s">
        <v>110</v>
      </c>
      <c r="H94" s="57" t="s">
        <v>10</v>
      </c>
      <c r="I94" s="59">
        <v>16654.259999999998</v>
      </c>
    </row>
    <row r="95" spans="1:9" s="12" customFormat="1" ht="82.5" customHeight="1" x14ac:dyDescent="0.25">
      <c r="A95" s="48">
        <v>422</v>
      </c>
      <c r="B95" s="48">
        <v>876</v>
      </c>
      <c r="C95" s="54">
        <v>45313</v>
      </c>
      <c r="D95" s="48" t="s">
        <v>11</v>
      </c>
      <c r="E95" s="48" t="s">
        <v>12</v>
      </c>
      <c r="F95" s="48" t="s">
        <v>108</v>
      </c>
      <c r="G95" s="48" t="s">
        <v>110</v>
      </c>
      <c r="H95" s="48" t="s">
        <v>10</v>
      </c>
      <c r="I95" s="55">
        <v>180</v>
      </c>
    </row>
    <row r="96" spans="1:9" s="12" customFormat="1" ht="82.5" customHeight="1" x14ac:dyDescent="0.25">
      <c r="A96" s="57">
        <v>422</v>
      </c>
      <c r="B96" s="57">
        <v>876</v>
      </c>
      <c r="C96" s="58">
        <v>45313</v>
      </c>
      <c r="D96" s="57" t="s">
        <v>11</v>
      </c>
      <c r="E96" s="57" t="s">
        <v>12</v>
      </c>
      <c r="F96" s="57" t="s">
        <v>108</v>
      </c>
      <c r="G96" s="57" t="s">
        <v>110</v>
      </c>
      <c r="H96" s="57" t="s">
        <v>10</v>
      </c>
      <c r="I96" s="59">
        <v>660</v>
      </c>
    </row>
    <row r="97" spans="1:9" s="12" customFormat="1" ht="82.5" customHeight="1" x14ac:dyDescent="0.25">
      <c r="A97" s="6">
        <v>422</v>
      </c>
      <c r="B97" s="6">
        <v>877</v>
      </c>
      <c r="C97" s="7">
        <v>45313</v>
      </c>
      <c r="D97" s="6" t="s">
        <v>11</v>
      </c>
      <c r="E97" s="6" t="s">
        <v>12</v>
      </c>
      <c r="F97" s="48" t="s">
        <v>108</v>
      </c>
      <c r="G97" s="48" t="s">
        <v>110</v>
      </c>
      <c r="H97" s="6" t="s">
        <v>10</v>
      </c>
      <c r="I97" s="50">
        <v>120</v>
      </c>
    </row>
    <row r="98" spans="1:9" s="12" customFormat="1" ht="82.5" customHeight="1" x14ac:dyDescent="0.25">
      <c r="A98" s="15">
        <v>422</v>
      </c>
      <c r="B98" s="15">
        <v>877</v>
      </c>
      <c r="C98" s="16">
        <v>45313</v>
      </c>
      <c r="D98" s="15" t="s">
        <v>11</v>
      </c>
      <c r="E98" s="15" t="s">
        <v>12</v>
      </c>
      <c r="F98" s="48" t="s">
        <v>108</v>
      </c>
      <c r="G98" s="48" t="s">
        <v>110</v>
      </c>
      <c r="H98" s="15" t="s">
        <v>10</v>
      </c>
      <c r="I98" s="18">
        <v>780</v>
      </c>
    </row>
    <row r="99" spans="1:9" s="12" customFormat="1" ht="82.5" customHeight="1" x14ac:dyDescent="0.25">
      <c r="A99" s="15">
        <v>422</v>
      </c>
      <c r="B99" s="15">
        <v>878</v>
      </c>
      <c r="C99" s="16">
        <v>45313</v>
      </c>
      <c r="D99" s="15" t="s">
        <v>92</v>
      </c>
      <c r="E99" s="15" t="s">
        <v>14</v>
      </c>
      <c r="F99" s="48" t="s">
        <v>108</v>
      </c>
      <c r="G99" s="48" t="s">
        <v>110</v>
      </c>
      <c r="H99" s="15" t="s">
        <v>10</v>
      </c>
      <c r="I99" s="18">
        <v>280</v>
      </c>
    </row>
    <row r="100" spans="1:9" s="12" customFormat="1" ht="82.5" customHeight="1" x14ac:dyDescent="0.25">
      <c r="A100" s="51">
        <v>422</v>
      </c>
      <c r="B100" s="51">
        <v>878</v>
      </c>
      <c r="C100" s="52">
        <v>45313</v>
      </c>
      <c r="D100" s="51" t="s">
        <v>92</v>
      </c>
      <c r="E100" s="51" t="s">
        <v>14</v>
      </c>
      <c r="F100" s="51" t="s">
        <v>108</v>
      </c>
      <c r="G100" s="51" t="s">
        <v>110</v>
      </c>
      <c r="H100" s="51" t="s">
        <v>10</v>
      </c>
      <c r="I100" s="53">
        <v>160</v>
      </c>
    </row>
    <row r="101" spans="1:9" s="12" customFormat="1" ht="82.5" customHeight="1" x14ac:dyDescent="0.25">
      <c r="A101" s="4">
        <v>422</v>
      </c>
      <c r="B101" s="4">
        <v>879</v>
      </c>
      <c r="C101" s="5">
        <v>45313</v>
      </c>
      <c r="D101" s="4" t="s">
        <v>13</v>
      </c>
      <c r="E101" s="4" t="s">
        <v>14</v>
      </c>
      <c r="F101" s="48" t="s">
        <v>108</v>
      </c>
      <c r="G101" s="48" t="s">
        <v>110</v>
      </c>
      <c r="H101" s="4" t="s">
        <v>10</v>
      </c>
      <c r="I101" s="49">
        <v>80</v>
      </c>
    </row>
    <row r="102" spans="1:9" s="12" customFormat="1" ht="82.5" customHeight="1" x14ac:dyDescent="0.25">
      <c r="A102" s="15">
        <v>422</v>
      </c>
      <c r="B102" s="15">
        <v>879</v>
      </c>
      <c r="C102" s="16">
        <v>45313</v>
      </c>
      <c r="D102" s="15" t="s">
        <v>13</v>
      </c>
      <c r="E102" s="15" t="s">
        <v>14</v>
      </c>
      <c r="F102" s="48" t="s">
        <v>108</v>
      </c>
      <c r="G102" s="48" t="s">
        <v>110</v>
      </c>
      <c r="H102" s="15" t="s">
        <v>10</v>
      </c>
      <c r="I102" s="18">
        <v>160</v>
      </c>
    </row>
    <row r="103" spans="1:9" s="12" customFormat="1" ht="106.5" customHeight="1" x14ac:dyDescent="0.25">
      <c r="A103" s="15">
        <v>422</v>
      </c>
      <c r="B103" s="15">
        <v>892</v>
      </c>
      <c r="C103" s="16">
        <v>45313</v>
      </c>
      <c r="D103" s="15" t="s">
        <v>93</v>
      </c>
      <c r="E103" s="15" t="s">
        <v>15</v>
      </c>
      <c r="F103" s="48" t="s">
        <v>108</v>
      </c>
      <c r="G103" s="48" t="s">
        <v>110</v>
      </c>
      <c r="H103" s="15" t="s">
        <v>10</v>
      </c>
      <c r="I103" s="18">
        <v>1520</v>
      </c>
    </row>
    <row r="104" spans="1:9" s="12" customFormat="1" ht="106.5" customHeight="1" x14ac:dyDescent="0.25">
      <c r="A104" s="48">
        <v>422</v>
      </c>
      <c r="B104" s="48">
        <v>892</v>
      </c>
      <c r="C104" s="54">
        <v>45313</v>
      </c>
      <c r="D104" s="48" t="s">
        <v>93</v>
      </c>
      <c r="E104" s="48" t="s">
        <v>15</v>
      </c>
      <c r="F104" s="48" t="s">
        <v>108</v>
      </c>
      <c r="G104" s="48" t="s">
        <v>110</v>
      </c>
      <c r="H104" s="48" t="s">
        <v>10</v>
      </c>
      <c r="I104" s="55">
        <v>160</v>
      </c>
    </row>
    <row r="105" spans="1:9" s="12" customFormat="1" ht="106.5" customHeight="1" x14ac:dyDescent="0.25">
      <c r="A105" s="6">
        <v>422</v>
      </c>
      <c r="B105" s="6">
        <v>893</v>
      </c>
      <c r="C105" s="7">
        <v>45313</v>
      </c>
      <c r="D105" s="6" t="s">
        <v>46</v>
      </c>
      <c r="E105" s="6" t="s">
        <v>15</v>
      </c>
      <c r="F105" s="48" t="s">
        <v>108</v>
      </c>
      <c r="G105" s="48" t="s">
        <v>110</v>
      </c>
      <c r="H105" s="6" t="s">
        <v>10</v>
      </c>
      <c r="I105" s="50">
        <v>240</v>
      </c>
    </row>
    <row r="106" spans="1:9" s="12" customFormat="1" ht="106.5" customHeight="1" x14ac:dyDescent="0.25">
      <c r="A106" s="15">
        <v>422</v>
      </c>
      <c r="B106" s="15">
        <v>893</v>
      </c>
      <c r="C106" s="16">
        <v>45313</v>
      </c>
      <c r="D106" s="15" t="s">
        <v>93</v>
      </c>
      <c r="E106" s="15" t="s">
        <v>15</v>
      </c>
      <c r="F106" s="48" t="s">
        <v>108</v>
      </c>
      <c r="G106" s="48" t="s">
        <v>110</v>
      </c>
      <c r="H106" s="15" t="s">
        <v>10</v>
      </c>
      <c r="I106" s="18">
        <v>480</v>
      </c>
    </row>
    <row r="107" spans="1:9" s="12" customFormat="1" ht="82.5" customHeight="1" x14ac:dyDescent="0.25">
      <c r="A107" s="4">
        <v>422</v>
      </c>
      <c r="B107" s="4">
        <v>967</v>
      </c>
      <c r="C107" s="5">
        <v>45315</v>
      </c>
      <c r="D107" s="4" t="s">
        <v>16</v>
      </c>
      <c r="E107" s="4" t="s">
        <v>17</v>
      </c>
      <c r="F107" s="48" t="s">
        <v>108</v>
      </c>
      <c r="G107" s="48" t="s">
        <v>110</v>
      </c>
      <c r="H107" s="4" t="s">
        <v>10</v>
      </c>
      <c r="I107" s="49">
        <v>71.13</v>
      </c>
    </row>
    <row r="108" spans="1:9" s="12" customFormat="1" ht="82.5" customHeight="1" x14ac:dyDescent="0.25">
      <c r="A108" s="15">
        <v>422</v>
      </c>
      <c r="B108" s="15">
        <v>967</v>
      </c>
      <c r="C108" s="16">
        <v>45315</v>
      </c>
      <c r="D108" s="15" t="s">
        <v>16</v>
      </c>
      <c r="E108" s="15" t="s">
        <v>94</v>
      </c>
      <c r="F108" s="48" t="s">
        <v>108</v>
      </c>
      <c r="G108" s="48" t="s">
        <v>110</v>
      </c>
      <c r="H108" s="15" t="s">
        <v>10</v>
      </c>
      <c r="I108" s="18">
        <v>63.57</v>
      </c>
    </row>
    <row r="109" spans="1:9" s="12" customFormat="1" ht="82.5" customHeight="1" x14ac:dyDescent="0.25">
      <c r="A109" s="51">
        <v>422</v>
      </c>
      <c r="B109" s="51">
        <v>967</v>
      </c>
      <c r="C109" s="52">
        <v>45315</v>
      </c>
      <c r="D109" s="51" t="s">
        <v>16</v>
      </c>
      <c r="E109" s="51" t="s">
        <v>94</v>
      </c>
      <c r="F109" s="51" t="s">
        <v>108</v>
      </c>
      <c r="G109" s="51" t="s">
        <v>110</v>
      </c>
      <c r="H109" s="51" t="s">
        <v>10</v>
      </c>
      <c r="I109" s="53">
        <v>96.37</v>
      </c>
    </row>
    <row r="110" spans="1:9" s="12" customFormat="1" ht="82.5" customHeight="1" x14ac:dyDescent="0.25">
      <c r="A110" s="57">
        <v>422</v>
      </c>
      <c r="B110" s="57">
        <v>967</v>
      </c>
      <c r="C110" s="58">
        <v>45315</v>
      </c>
      <c r="D110" s="57" t="s">
        <v>16</v>
      </c>
      <c r="E110" s="57" t="s">
        <v>94</v>
      </c>
      <c r="F110" s="57" t="s">
        <v>108</v>
      </c>
      <c r="G110" s="57" t="s">
        <v>110</v>
      </c>
      <c r="H110" s="57" t="s">
        <v>10</v>
      </c>
      <c r="I110" s="59">
        <v>93.37</v>
      </c>
    </row>
    <row r="111" spans="1:9" s="12" customFormat="1" ht="82.5" customHeight="1" x14ac:dyDescent="0.25">
      <c r="A111" s="6">
        <v>422</v>
      </c>
      <c r="B111" s="6">
        <v>980</v>
      </c>
      <c r="C111" s="7">
        <v>45315</v>
      </c>
      <c r="D111" s="6" t="s">
        <v>18</v>
      </c>
      <c r="E111" s="6" t="s">
        <v>19</v>
      </c>
      <c r="F111" s="48" t="s">
        <v>108</v>
      </c>
      <c r="G111" s="48" t="s">
        <v>110</v>
      </c>
      <c r="H111" s="6" t="s">
        <v>10</v>
      </c>
      <c r="I111" s="50">
        <v>4025.98</v>
      </c>
    </row>
    <row r="112" spans="1:9" s="12" customFormat="1" ht="82.5" customHeight="1" x14ac:dyDescent="0.25">
      <c r="A112" s="15">
        <v>422</v>
      </c>
      <c r="B112" s="15">
        <v>980</v>
      </c>
      <c r="C112" s="16">
        <v>45315</v>
      </c>
      <c r="D112" s="15" t="s">
        <v>18</v>
      </c>
      <c r="E112" s="15" t="s">
        <v>19</v>
      </c>
      <c r="F112" s="48" t="s">
        <v>108</v>
      </c>
      <c r="G112" s="48" t="s">
        <v>110</v>
      </c>
      <c r="H112" s="15" t="s">
        <v>10</v>
      </c>
      <c r="I112" s="18">
        <v>12077.94</v>
      </c>
    </row>
    <row r="113" spans="1:9" s="12" customFormat="1" ht="82.5" customHeight="1" x14ac:dyDescent="0.25">
      <c r="A113" s="48">
        <v>422</v>
      </c>
      <c r="B113" s="48">
        <v>980</v>
      </c>
      <c r="C113" s="54">
        <v>45315</v>
      </c>
      <c r="D113" s="48" t="s">
        <v>18</v>
      </c>
      <c r="E113" s="48" t="s">
        <v>19</v>
      </c>
      <c r="F113" s="48" t="s">
        <v>108</v>
      </c>
      <c r="G113" s="48" t="s">
        <v>110</v>
      </c>
      <c r="H113" s="48" t="s">
        <v>10</v>
      </c>
      <c r="I113" s="55">
        <v>8051.96</v>
      </c>
    </row>
    <row r="114" spans="1:9" s="12" customFormat="1" ht="82.5" customHeight="1" x14ac:dyDescent="0.25">
      <c r="A114" s="57">
        <v>422</v>
      </c>
      <c r="B114" s="57">
        <v>980</v>
      </c>
      <c r="C114" s="58">
        <v>45315</v>
      </c>
      <c r="D114" s="57" t="s">
        <v>18</v>
      </c>
      <c r="E114" s="57" t="s">
        <v>19</v>
      </c>
      <c r="F114" s="57" t="s">
        <v>108</v>
      </c>
      <c r="G114" s="57" t="s">
        <v>110</v>
      </c>
      <c r="H114" s="57" t="s">
        <v>10</v>
      </c>
      <c r="I114" s="59">
        <v>8051.96</v>
      </c>
    </row>
    <row r="115" spans="1:9" s="12" customFormat="1" ht="82.5" customHeight="1" x14ac:dyDescent="0.25">
      <c r="A115" s="51">
        <v>422</v>
      </c>
      <c r="B115" s="51">
        <v>1231</v>
      </c>
      <c r="C115" s="52">
        <v>45320</v>
      </c>
      <c r="D115" s="51" t="s">
        <v>136</v>
      </c>
      <c r="E115" s="51" t="s">
        <v>14</v>
      </c>
      <c r="F115" s="51" t="s">
        <v>108</v>
      </c>
      <c r="G115" s="51" t="s">
        <v>110</v>
      </c>
      <c r="H115" s="51" t="s">
        <v>10</v>
      </c>
      <c r="I115" s="53">
        <v>320</v>
      </c>
    </row>
    <row r="116" spans="1:9" s="12" customFormat="1" ht="82.5" customHeight="1" x14ac:dyDescent="0.25">
      <c r="A116" s="57">
        <v>422</v>
      </c>
      <c r="B116" s="57">
        <v>1231</v>
      </c>
      <c r="C116" s="58">
        <v>45320</v>
      </c>
      <c r="D116" s="57" t="s">
        <v>136</v>
      </c>
      <c r="E116" s="57" t="s">
        <v>14</v>
      </c>
      <c r="F116" s="57" t="s">
        <v>108</v>
      </c>
      <c r="G116" s="57" t="s">
        <v>110</v>
      </c>
      <c r="H116" s="57" t="s">
        <v>10</v>
      </c>
      <c r="I116" s="59">
        <v>480</v>
      </c>
    </row>
    <row r="117" spans="1:9" s="12" customFormat="1" ht="82.5" customHeight="1" x14ac:dyDescent="0.25">
      <c r="A117" s="4">
        <v>422</v>
      </c>
      <c r="B117" s="4">
        <v>1233</v>
      </c>
      <c r="C117" s="5">
        <v>45320</v>
      </c>
      <c r="D117" s="4" t="s">
        <v>20</v>
      </c>
      <c r="E117" s="4" t="s">
        <v>12</v>
      </c>
      <c r="F117" s="48" t="s">
        <v>108</v>
      </c>
      <c r="G117" s="48" t="s">
        <v>110</v>
      </c>
      <c r="H117" s="4" t="s">
        <v>10</v>
      </c>
      <c r="I117" s="49">
        <v>360</v>
      </c>
    </row>
    <row r="118" spans="1:9" s="12" customFormat="1" ht="82.5" customHeight="1" x14ac:dyDescent="0.25">
      <c r="A118" s="15">
        <v>422</v>
      </c>
      <c r="B118" s="15">
        <v>1233</v>
      </c>
      <c r="C118" s="16">
        <v>45320</v>
      </c>
      <c r="D118" s="15" t="s">
        <v>20</v>
      </c>
      <c r="E118" s="15" t="s">
        <v>12</v>
      </c>
      <c r="F118" s="48" t="s">
        <v>108</v>
      </c>
      <c r="G118" s="48" t="s">
        <v>110</v>
      </c>
      <c r="H118" s="15" t="s">
        <v>10</v>
      </c>
      <c r="I118" s="18">
        <v>1980</v>
      </c>
    </row>
    <row r="119" spans="1:9" s="12" customFormat="1" ht="82.5" customHeight="1" x14ac:dyDescent="0.25">
      <c r="A119" s="48">
        <v>422</v>
      </c>
      <c r="B119" s="48">
        <v>1233</v>
      </c>
      <c r="C119" s="54">
        <v>45320</v>
      </c>
      <c r="D119" s="48" t="s">
        <v>20</v>
      </c>
      <c r="E119" s="48" t="s">
        <v>12</v>
      </c>
      <c r="F119" s="48" t="s">
        <v>108</v>
      </c>
      <c r="G119" s="48" t="s">
        <v>110</v>
      </c>
      <c r="H119" s="48" t="s">
        <v>10</v>
      </c>
      <c r="I119" s="55">
        <v>660</v>
      </c>
    </row>
    <row r="120" spans="1:9" s="12" customFormat="1" ht="82.5" customHeight="1" x14ac:dyDescent="0.25">
      <c r="A120" s="57">
        <v>422</v>
      </c>
      <c r="B120" s="57">
        <v>1233</v>
      </c>
      <c r="C120" s="58">
        <v>45320</v>
      </c>
      <c r="D120" s="57" t="s">
        <v>20</v>
      </c>
      <c r="E120" s="57" t="s">
        <v>12</v>
      </c>
      <c r="F120" s="57" t="s">
        <v>108</v>
      </c>
      <c r="G120" s="57" t="s">
        <v>110</v>
      </c>
      <c r="H120" s="57" t="s">
        <v>10</v>
      </c>
      <c r="I120" s="59">
        <v>1980</v>
      </c>
    </row>
    <row r="121" spans="1:9" s="12" customFormat="1" ht="82.5" customHeight="1" x14ac:dyDescent="0.25">
      <c r="A121" s="6">
        <v>422</v>
      </c>
      <c r="B121" s="6">
        <v>1240</v>
      </c>
      <c r="C121" s="7">
        <v>45320</v>
      </c>
      <c r="D121" s="6" t="s">
        <v>21</v>
      </c>
      <c r="E121" s="6" t="s">
        <v>19</v>
      </c>
      <c r="F121" s="48" t="s">
        <v>108</v>
      </c>
      <c r="G121" s="48" t="s">
        <v>110</v>
      </c>
      <c r="H121" s="6" t="s">
        <v>10</v>
      </c>
      <c r="I121" s="50">
        <v>48311.86</v>
      </c>
    </row>
    <row r="122" spans="1:9" s="56" customFormat="1" ht="82.5" customHeight="1" x14ac:dyDescent="0.25">
      <c r="A122" s="15">
        <v>422</v>
      </c>
      <c r="B122" s="15">
        <v>1240</v>
      </c>
      <c r="C122" s="16">
        <v>45320</v>
      </c>
      <c r="D122" s="15" t="s">
        <v>21</v>
      </c>
      <c r="E122" s="15" t="s">
        <v>19</v>
      </c>
      <c r="F122" s="48" t="s">
        <v>108</v>
      </c>
      <c r="G122" s="48" t="s">
        <v>110</v>
      </c>
      <c r="H122" s="15" t="s">
        <v>10</v>
      </c>
      <c r="I122" s="18">
        <v>72467.789999999994</v>
      </c>
    </row>
    <row r="123" spans="1:9" s="56" customFormat="1" ht="82.5" customHeight="1" x14ac:dyDescent="0.25">
      <c r="A123" s="51">
        <v>422</v>
      </c>
      <c r="B123" s="51">
        <v>1240</v>
      </c>
      <c r="C123" s="52">
        <v>45320</v>
      </c>
      <c r="D123" s="51" t="s">
        <v>21</v>
      </c>
      <c r="E123" s="51" t="s">
        <v>19</v>
      </c>
      <c r="F123" s="51" t="s">
        <v>108</v>
      </c>
      <c r="G123" s="51" t="s">
        <v>110</v>
      </c>
      <c r="H123" s="51" t="s">
        <v>10</v>
      </c>
      <c r="I123" s="53">
        <v>68441.81</v>
      </c>
    </row>
    <row r="124" spans="1:9" s="56" customFormat="1" ht="82.5" customHeight="1" x14ac:dyDescent="0.25">
      <c r="A124" s="57">
        <v>422</v>
      </c>
      <c r="B124" s="57">
        <v>1240</v>
      </c>
      <c r="C124" s="58">
        <v>45320</v>
      </c>
      <c r="D124" s="57" t="s">
        <v>21</v>
      </c>
      <c r="E124" s="57" t="s">
        <v>19</v>
      </c>
      <c r="F124" s="57" t="s">
        <v>108</v>
      </c>
      <c r="G124" s="57" t="s">
        <v>110</v>
      </c>
      <c r="H124" s="57" t="s">
        <v>10</v>
      </c>
      <c r="I124" s="59">
        <v>28181.91</v>
      </c>
    </row>
    <row r="125" spans="1:9" s="56" customFormat="1" ht="62.25" customHeight="1" x14ac:dyDescent="0.25">
      <c r="A125" s="4">
        <v>422</v>
      </c>
      <c r="B125" s="4">
        <v>1388</v>
      </c>
      <c r="C125" s="5">
        <v>45321</v>
      </c>
      <c r="D125" s="4" t="s">
        <v>22</v>
      </c>
      <c r="E125" s="4" t="s">
        <v>23</v>
      </c>
      <c r="F125" s="48" t="s">
        <v>108</v>
      </c>
      <c r="G125" s="48" t="s">
        <v>110</v>
      </c>
      <c r="H125" s="4" t="s">
        <v>10</v>
      </c>
      <c r="I125" s="49">
        <v>7865.8</v>
      </c>
    </row>
    <row r="126" spans="1:9" s="56" customFormat="1" ht="81.75" customHeight="1" x14ac:dyDescent="0.25">
      <c r="A126" s="15">
        <v>422</v>
      </c>
      <c r="B126" s="15">
        <v>1388</v>
      </c>
      <c r="C126" s="16">
        <v>45321</v>
      </c>
      <c r="D126" s="15" t="s">
        <v>95</v>
      </c>
      <c r="E126" s="15" t="s">
        <v>23</v>
      </c>
      <c r="F126" s="48" t="s">
        <v>108</v>
      </c>
      <c r="G126" s="48" t="s">
        <v>110</v>
      </c>
      <c r="H126" s="15" t="s">
        <v>10</v>
      </c>
      <c r="I126" s="18">
        <v>9031.5300000000007</v>
      </c>
    </row>
    <row r="127" spans="1:9" s="56" customFormat="1" ht="72" customHeight="1" x14ac:dyDescent="0.25">
      <c r="A127" s="48">
        <v>422</v>
      </c>
      <c r="B127" s="48">
        <v>1388</v>
      </c>
      <c r="C127" s="54">
        <v>45321</v>
      </c>
      <c r="D127" s="48" t="s">
        <v>22</v>
      </c>
      <c r="E127" s="48" t="s">
        <v>23</v>
      </c>
      <c r="F127" s="48" t="s">
        <v>108</v>
      </c>
      <c r="G127" s="48" t="s">
        <v>110</v>
      </c>
      <c r="H127" s="48" t="s">
        <v>10</v>
      </c>
      <c r="I127" s="55">
        <v>24534.15</v>
      </c>
    </row>
    <row r="128" spans="1:9" s="56" customFormat="1" ht="72" customHeight="1" x14ac:dyDescent="0.25">
      <c r="A128" s="57">
        <v>422</v>
      </c>
      <c r="B128" s="57">
        <v>1388</v>
      </c>
      <c r="C128" s="58">
        <v>45321</v>
      </c>
      <c r="D128" s="57" t="s">
        <v>22</v>
      </c>
      <c r="E128" s="57" t="s">
        <v>23</v>
      </c>
      <c r="F128" s="57" t="s">
        <v>108</v>
      </c>
      <c r="G128" s="57" t="s">
        <v>110</v>
      </c>
      <c r="H128" s="57" t="s">
        <v>10</v>
      </c>
      <c r="I128" s="59">
        <v>8178.05</v>
      </c>
    </row>
    <row r="129" spans="1:9" s="56" customFormat="1" ht="72" customHeight="1" x14ac:dyDescent="0.25">
      <c r="A129" s="6">
        <v>422</v>
      </c>
      <c r="B129" s="6">
        <v>1682</v>
      </c>
      <c r="C129" s="7">
        <v>45328</v>
      </c>
      <c r="D129" s="6" t="s">
        <v>24</v>
      </c>
      <c r="E129" s="6" t="s">
        <v>25</v>
      </c>
      <c r="F129" s="48" t="s">
        <v>108</v>
      </c>
      <c r="G129" s="48" t="s">
        <v>110</v>
      </c>
      <c r="H129" s="6" t="s">
        <v>10</v>
      </c>
      <c r="I129" s="50">
        <v>169.9</v>
      </c>
    </row>
    <row r="130" spans="1:9" s="56" customFormat="1" ht="72" customHeight="1" x14ac:dyDescent="0.25">
      <c r="A130" s="15">
        <v>422</v>
      </c>
      <c r="B130" s="15">
        <v>1682</v>
      </c>
      <c r="C130" s="16">
        <v>45328</v>
      </c>
      <c r="D130" s="15" t="s">
        <v>24</v>
      </c>
      <c r="E130" s="15" t="s">
        <v>25</v>
      </c>
      <c r="F130" s="48" t="s">
        <v>108</v>
      </c>
      <c r="G130" s="48" t="s">
        <v>110</v>
      </c>
      <c r="H130" s="15" t="s">
        <v>10</v>
      </c>
      <c r="I130" s="18">
        <v>533.25</v>
      </c>
    </row>
    <row r="131" spans="1:9" s="56" customFormat="1" ht="81.75" customHeight="1" x14ac:dyDescent="0.25">
      <c r="A131" s="51">
        <v>422</v>
      </c>
      <c r="B131" s="51">
        <v>1682</v>
      </c>
      <c r="C131" s="52">
        <v>45328</v>
      </c>
      <c r="D131" s="51" t="s">
        <v>24</v>
      </c>
      <c r="E131" s="51" t="s">
        <v>25</v>
      </c>
      <c r="F131" s="51" t="s">
        <v>108</v>
      </c>
      <c r="G131" s="51" t="s">
        <v>110</v>
      </c>
      <c r="H131" s="51" t="s">
        <v>10</v>
      </c>
      <c r="I131" s="53">
        <v>533.25</v>
      </c>
    </row>
    <row r="132" spans="1:9" s="56" customFormat="1" ht="93.75" customHeight="1" x14ac:dyDescent="0.25">
      <c r="A132" s="57">
        <v>422</v>
      </c>
      <c r="B132" s="57">
        <v>1682</v>
      </c>
      <c r="C132" s="58">
        <v>45328</v>
      </c>
      <c r="D132" s="57" t="s">
        <v>24</v>
      </c>
      <c r="E132" s="57" t="s">
        <v>25</v>
      </c>
      <c r="F132" s="57" t="s">
        <v>108</v>
      </c>
      <c r="G132" s="57" t="s">
        <v>110</v>
      </c>
      <c r="H132" s="57" t="s">
        <v>10</v>
      </c>
      <c r="I132" s="59">
        <v>533.25</v>
      </c>
    </row>
    <row r="133" spans="1:9" s="56" customFormat="1" ht="52.5" customHeight="1" x14ac:dyDescent="0.25">
      <c r="A133" s="4">
        <v>422</v>
      </c>
      <c r="B133" s="4">
        <v>2079</v>
      </c>
      <c r="C133" s="5">
        <v>45342</v>
      </c>
      <c r="D133" s="4" t="s">
        <v>47</v>
      </c>
      <c r="E133" s="4" t="s">
        <v>26</v>
      </c>
      <c r="F133" s="48" t="s">
        <v>108</v>
      </c>
      <c r="G133" s="48" t="s">
        <v>110</v>
      </c>
      <c r="H133" s="4" t="s">
        <v>10</v>
      </c>
      <c r="I133" s="49">
        <v>99.64</v>
      </c>
    </row>
    <row r="134" spans="1:9" s="56" customFormat="1" ht="77.25" customHeight="1" x14ac:dyDescent="0.25">
      <c r="A134" s="6">
        <v>422</v>
      </c>
      <c r="B134" s="6">
        <v>2121</v>
      </c>
      <c r="C134" s="7">
        <v>45344</v>
      </c>
      <c r="D134" s="6" t="s">
        <v>27</v>
      </c>
      <c r="E134" s="6" t="s">
        <v>17</v>
      </c>
      <c r="F134" s="48" t="s">
        <v>108</v>
      </c>
      <c r="G134" s="48" t="s">
        <v>110</v>
      </c>
      <c r="H134" s="6" t="s">
        <v>10</v>
      </c>
      <c r="I134" s="50">
        <v>343.37</v>
      </c>
    </row>
    <row r="135" spans="1:9" s="56" customFormat="1" ht="77.25" customHeight="1" x14ac:dyDescent="0.25">
      <c r="A135" s="15">
        <v>422</v>
      </c>
      <c r="B135" s="15">
        <v>2121</v>
      </c>
      <c r="C135" s="16">
        <v>45344</v>
      </c>
      <c r="D135" s="15" t="s">
        <v>27</v>
      </c>
      <c r="E135" s="15" t="s">
        <v>94</v>
      </c>
      <c r="F135" s="48" t="s">
        <v>108</v>
      </c>
      <c r="G135" s="48" t="s">
        <v>110</v>
      </c>
      <c r="H135" s="15" t="s">
        <v>10</v>
      </c>
      <c r="I135" s="18">
        <v>584.74</v>
      </c>
    </row>
    <row r="136" spans="1:9" s="56" customFormat="1" ht="96.75" customHeight="1" x14ac:dyDescent="0.25">
      <c r="A136" s="15">
        <v>422</v>
      </c>
      <c r="B136" s="15">
        <v>2776</v>
      </c>
      <c r="C136" s="16">
        <v>45359</v>
      </c>
      <c r="D136" s="15" t="s">
        <v>96</v>
      </c>
      <c r="E136" s="15" t="s">
        <v>66</v>
      </c>
      <c r="F136" s="48" t="s">
        <v>108</v>
      </c>
      <c r="G136" s="48" t="s">
        <v>110</v>
      </c>
      <c r="H136" s="15" t="s">
        <v>10</v>
      </c>
      <c r="I136" s="18">
        <v>1575</v>
      </c>
    </row>
    <row r="137" spans="1:9" s="56" customFormat="1" ht="52.5" customHeight="1" x14ac:dyDescent="0.25">
      <c r="A137" s="15">
        <v>422</v>
      </c>
      <c r="B137" s="15">
        <v>2858</v>
      </c>
      <c r="C137" s="16">
        <v>45363</v>
      </c>
      <c r="D137" s="15" t="s">
        <v>97</v>
      </c>
      <c r="E137" s="15" t="s">
        <v>98</v>
      </c>
      <c r="F137" s="48" t="s">
        <v>108</v>
      </c>
      <c r="G137" s="48" t="s">
        <v>110</v>
      </c>
      <c r="H137" s="15" t="s">
        <v>10</v>
      </c>
      <c r="I137" s="18">
        <v>1300</v>
      </c>
    </row>
    <row r="138" spans="1:9" s="56" customFormat="1" ht="72" customHeight="1" x14ac:dyDescent="0.25">
      <c r="A138" s="48">
        <v>422</v>
      </c>
      <c r="B138" s="48">
        <v>2960</v>
      </c>
      <c r="C138" s="54">
        <v>45364</v>
      </c>
      <c r="D138" s="48" t="s">
        <v>137</v>
      </c>
      <c r="E138" s="48" t="s">
        <v>94</v>
      </c>
      <c r="F138" s="48" t="s">
        <v>108</v>
      </c>
      <c r="G138" s="48" t="s">
        <v>110</v>
      </c>
      <c r="H138" s="48" t="s">
        <v>10</v>
      </c>
      <c r="I138" s="55">
        <v>85.82</v>
      </c>
    </row>
    <row r="139" spans="1:9" s="56" customFormat="1" ht="80.25" customHeight="1" x14ac:dyDescent="0.25">
      <c r="A139" s="57">
        <v>422</v>
      </c>
      <c r="B139" s="57">
        <v>2960</v>
      </c>
      <c r="C139" s="58">
        <v>45364</v>
      </c>
      <c r="D139" s="57" t="s">
        <v>137</v>
      </c>
      <c r="E139" s="57" t="s">
        <v>94</v>
      </c>
      <c r="F139" s="57" t="s">
        <v>108</v>
      </c>
      <c r="G139" s="57" t="s">
        <v>110</v>
      </c>
      <c r="H139" s="57" t="s">
        <v>10</v>
      </c>
      <c r="I139" s="59">
        <v>72.040000000000006</v>
      </c>
    </row>
    <row r="140" spans="1:9" s="56" customFormat="1" ht="98.25" customHeight="1" x14ac:dyDescent="0.25">
      <c r="A140" s="4">
        <v>422</v>
      </c>
      <c r="B140" s="4">
        <v>3100</v>
      </c>
      <c r="C140" s="5">
        <v>45365</v>
      </c>
      <c r="D140" s="4" t="s">
        <v>48</v>
      </c>
      <c r="E140" s="4" t="s">
        <v>6</v>
      </c>
      <c r="F140" s="48" t="s">
        <v>108</v>
      </c>
      <c r="G140" s="48" t="s">
        <v>110</v>
      </c>
      <c r="H140" s="4" t="s">
        <v>10</v>
      </c>
      <c r="I140" s="49">
        <v>340</v>
      </c>
    </row>
    <row r="141" spans="1:9" s="56" customFormat="1" ht="72" customHeight="1" x14ac:dyDescent="0.25">
      <c r="A141" s="15">
        <v>422</v>
      </c>
      <c r="B141" s="15">
        <v>3133</v>
      </c>
      <c r="C141" s="16">
        <v>45365</v>
      </c>
      <c r="D141" s="15" t="s">
        <v>99</v>
      </c>
      <c r="E141" s="15" t="s">
        <v>9</v>
      </c>
      <c r="F141" s="48" t="s">
        <v>108</v>
      </c>
      <c r="G141" s="48" t="s">
        <v>110</v>
      </c>
      <c r="H141" s="15" t="s">
        <v>10</v>
      </c>
      <c r="I141" s="18">
        <v>307.2</v>
      </c>
    </row>
    <row r="142" spans="1:9" s="56" customFormat="1" ht="72" customHeight="1" x14ac:dyDescent="0.25">
      <c r="A142" s="51">
        <v>422</v>
      </c>
      <c r="B142" s="51">
        <v>3133</v>
      </c>
      <c r="C142" s="52">
        <v>45365</v>
      </c>
      <c r="D142" s="51" t="s">
        <v>138</v>
      </c>
      <c r="E142" s="51" t="s">
        <v>9</v>
      </c>
      <c r="F142" s="51" t="s">
        <v>108</v>
      </c>
      <c r="G142" s="51" t="s">
        <v>110</v>
      </c>
      <c r="H142" s="51" t="s">
        <v>10</v>
      </c>
      <c r="I142" s="53">
        <v>460.8</v>
      </c>
    </row>
    <row r="143" spans="1:9" s="56" customFormat="1" ht="62.25" customHeight="1" x14ac:dyDescent="0.25">
      <c r="A143" s="57">
        <v>422</v>
      </c>
      <c r="B143" s="57">
        <v>3133</v>
      </c>
      <c r="C143" s="58">
        <v>45365</v>
      </c>
      <c r="D143" s="57" t="s">
        <v>138</v>
      </c>
      <c r="E143" s="57" t="s">
        <v>9</v>
      </c>
      <c r="F143" s="57" t="s">
        <v>108</v>
      </c>
      <c r="G143" s="57" t="s">
        <v>110</v>
      </c>
      <c r="H143" s="57" t="s">
        <v>10</v>
      </c>
      <c r="I143" s="59">
        <v>460.8</v>
      </c>
    </row>
    <row r="144" spans="1:9" s="56" customFormat="1" ht="52.5" customHeight="1" x14ac:dyDescent="0.25">
      <c r="A144" s="57">
        <v>422</v>
      </c>
      <c r="B144" s="57">
        <v>3133</v>
      </c>
      <c r="C144" s="58">
        <v>45365</v>
      </c>
      <c r="D144" s="57" t="s">
        <v>138</v>
      </c>
      <c r="E144" s="57" t="s">
        <v>9</v>
      </c>
      <c r="F144" s="57" t="s">
        <v>108</v>
      </c>
      <c r="G144" s="57" t="s">
        <v>110</v>
      </c>
      <c r="H144" s="57" t="s">
        <v>10</v>
      </c>
      <c r="I144" s="59">
        <v>153.6</v>
      </c>
    </row>
    <row r="145" spans="1:9" s="56" customFormat="1" ht="80.25" customHeight="1" x14ac:dyDescent="0.25">
      <c r="A145" s="15">
        <v>422</v>
      </c>
      <c r="B145" s="15">
        <v>3240</v>
      </c>
      <c r="C145" s="16">
        <v>45370</v>
      </c>
      <c r="D145" s="15" t="s">
        <v>100</v>
      </c>
      <c r="E145" s="15" t="s">
        <v>66</v>
      </c>
      <c r="F145" s="48" t="s">
        <v>108</v>
      </c>
      <c r="G145" s="48" t="s">
        <v>110</v>
      </c>
      <c r="H145" s="15" t="s">
        <v>10</v>
      </c>
      <c r="I145" s="18">
        <v>4573.8</v>
      </c>
    </row>
    <row r="146" spans="1:9" s="56" customFormat="1" ht="52.5" customHeight="1" x14ac:dyDescent="0.25">
      <c r="A146" s="48">
        <v>422</v>
      </c>
      <c r="B146" s="48">
        <v>3803</v>
      </c>
      <c r="C146" s="54">
        <v>45390</v>
      </c>
      <c r="D146" s="48" t="s">
        <v>139</v>
      </c>
      <c r="E146" s="48" t="s">
        <v>15</v>
      </c>
      <c r="F146" s="48" t="s">
        <v>108</v>
      </c>
      <c r="G146" s="48" t="s">
        <v>110</v>
      </c>
      <c r="H146" s="48" t="s">
        <v>10</v>
      </c>
      <c r="I146" s="55">
        <v>1840</v>
      </c>
    </row>
    <row r="147" spans="1:9" s="56" customFormat="1" ht="59.25" customHeight="1" x14ac:dyDescent="0.25">
      <c r="A147" s="57">
        <v>422</v>
      </c>
      <c r="B147" s="57">
        <v>3803</v>
      </c>
      <c r="C147" s="58">
        <v>45390</v>
      </c>
      <c r="D147" s="57" t="s">
        <v>139</v>
      </c>
      <c r="E147" s="57" t="s">
        <v>15</v>
      </c>
      <c r="F147" s="57" t="s">
        <v>108</v>
      </c>
      <c r="G147" s="57" t="s">
        <v>110</v>
      </c>
      <c r="H147" s="57" t="s">
        <v>10</v>
      </c>
      <c r="I147" s="59">
        <v>1840</v>
      </c>
    </row>
    <row r="148" spans="1:9" s="56" customFormat="1" ht="52.5" customHeight="1" x14ac:dyDescent="0.25">
      <c r="A148" s="15">
        <v>422</v>
      </c>
      <c r="B148" s="15">
        <v>4213</v>
      </c>
      <c r="C148" s="16">
        <v>45398</v>
      </c>
      <c r="D148" s="15" t="s">
        <v>101</v>
      </c>
      <c r="E148" s="15" t="s">
        <v>26</v>
      </c>
      <c r="F148" s="48" t="s">
        <v>108</v>
      </c>
      <c r="G148" s="48" t="s">
        <v>110</v>
      </c>
      <c r="H148" s="15" t="s">
        <v>10</v>
      </c>
      <c r="I148" s="18">
        <v>99.64</v>
      </c>
    </row>
    <row r="149" spans="1:9" s="56" customFormat="1" ht="72.75" customHeight="1" x14ac:dyDescent="0.25">
      <c r="A149" s="51">
        <v>422</v>
      </c>
      <c r="B149" s="51">
        <v>6042</v>
      </c>
      <c r="C149" s="52">
        <v>45449</v>
      </c>
      <c r="D149" s="51" t="s">
        <v>140</v>
      </c>
      <c r="E149" s="51" t="s">
        <v>141</v>
      </c>
      <c r="F149" s="51" t="s">
        <v>108</v>
      </c>
      <c r="G149" s="51" t="s">
        <v>110</v>
      </c>
      <c r="H149" s="51" t="s">
        <v>10</v>
      </c>
      <c r="I149" s="53">
        <v>530</v>
      </c>
    </row>
    <row r="150" spans="1:9" s="56" customFormat="1" ht="54.75" customHeight="1" x14ac:dyDescent="0.25">
      <c r="A150" s="57">
        <v>422</v>
      </c>
      <c r="B150" s="57">
        <v>8886</v>
      </c>
      <c r="C150" s="58">
        <v>45527</v>
      </c>
      <c r="D150" s="57" t="s">
        <v>154</v>
      </c>
      <c r="E150" s="57" t="s">
        <v>155</v>
      </c>
      <c r="F150" s="57" t="s">
        <v>108</v>
      </c>
      <c r="G150" s="57" t="s">
        <v>110</v>
      </c>
      <c r="H150" s="57" t="s">
        <v>10</v>
      </c>
      <c r="I150" s="59">
        <v>750</v>
      </c>
    </row>
    <row r="151" spans="1:9" s="56" customFormat="1" ht="52.5" customHeight="1" x14ac:dyDescent="0.25">
      <c r="A151" s="57">
        <v>422</v>
      </c>
      <c r="B151" s="57">
        <v>9181</v>
      </c>
      <c r="C151" s="58">
        <v>45537</v>
      </c>
      <c r="D151" s="57" t="s">
        <v>156</v>
      </c>
      <c r="E151" s="57" t="s">
        <v>157</v>
      </c>
      <c r="F151" s="57" t="s">
        <v>108</v>
      </c>
      <c r="G151" s="57" t="s">
        <v>110</v>
      </c>
      <c r="H151" s="57" t="s">
        <v>10</v>
      </c>
      <c r="I151" s="59">
        <v>277</v>
      </c>
    </row>
    <row r="152" spans="1:9" s="56" customFormat="1" ht="88.5" customHeight="1" x14ac:dyDescent="0.25">
      <c r="A152" s="48">
        <v>422</v>
      </c>
      <c r="B152" s="48">
        <v>9448</v>
      </c>
      <c r="C152" s="54">
        <v>45546</v>
      </c>
      <c r="D152" s="48" t="s">
        <v>142</v>
      </c>
      <c r="E152" s="48" t="s">
        <v>26</v>
      </c>
      <c r="F152" s="48" t="s">
        <v>108</v>
      </c>
      <c r="G152" s="48" t="s">
        <v>110</v>
      </c>
      <c r="H152" s="48" t="s">
        <v>10</v>
      </c>
      <c r="I152" s="55">
        <v>99.64</v>
      </c>
    </row>
    <row r="153" spans="1:9" s="56" customFormat="1" ht="55.5" customHeight="1" x14ac:dyDescent="0.25">
      <c r="A153" s="57">
        <v>422</v>
      </c>
      <c r="B153" s="57">
        <v>11028</v>
      </c>
      <c r="C153" s="58">
        <v>45586</v>
      </c>
      <c r="D153" s="57" t="s">
        <v>172</v>
      </c>
      <c r="E153" s="57" t="s">
        <v>19</v>
      </c>
      <c r="F153" s="57" t="s">
        <v>108</v>
      </c>
      <c r="G153" s="57" t="s">
        <v>110</v>
      </c>
      <c r="H153" s="57" t="s">
        <v>10</v>
      </c>
      <c r="I153" s="59">
        <v>8051.96</v>
      </c>
    </row>
    <row r="154" spans="1:9" s="56" customFormat="1" ht="42.75" customHeight="1" x14ac:dyDescent="0.25">
      <c r="A154" s="57">
        <v>422</v>
      </c>
      <c r="B154" s="57">
        <v>11030</v>
      </c>
      <c r="C154" s="58">
        <v>45586</v>
      </c>
      <c r="D154" s="57" t="s">
        <v>173</v>
      </c>
      <c r="E154" s="57" t="s">
        <v>9</v>
      </c>
      <c r="F154" s="57" t="s">
        <v>108</v>
      </c>
      <c r="G154" s="57" t="s">
        <v>110</v>
      </c>
      <c r="H154" s="57" t="s">
        <v>10</v>
      </c>
      <c r="I154" s="59">
        <v>768</v>
      </c>
    </row>
    <row r="155" spans="1:9" s="38" customFormat="1" ht="91.5" customHeight="1" x14ac:dyDescent="0.25">
      <c r="A155" s="57">
        <v>422</v>
      </c>
      <c r="B155" s="57">
        <v>12459</v>
      </c>
      <c r="C155" s="58">
        <v>45643</v>
      </c>
      <c r="D155" s="57" t="s">
        <v>89</v>
      </c>
      <c r="E155" s="57" t="s">
        <v>19</v>
      </c>
      <c r="F155" s="57" t="s">
        <v>108</v>
      </c>
      <c r="G155" s="57" t="s">
        <v>110</v>
      </c>
      <c r="H155" s="57" t="s">
        <v>10</v>
      </c>
      <c r="I155" s="59">
        <v>20129.95</v>
      </c>
    </row>
    <row r="156" spans="1:9" s="38" customFormat="1" ht="63" customHeight="1" x14ac:dyDescent="0.25">
      <c r="A156" s="57">
        <v>422</v>
      </c>
      <c r="B156" s="57">
        <v>12459</v>
      </c>
      <c r="C156" s="58">
        <v>45643</v>
      </c>
      <c r="D156" s="57" t="s">
        <v>89</v>
      </c>
      <c r="E156" s="57" t="s">
        <v>19</v>
      </c>
      <c r="F156" s="57" t="s">
        <v>108</v>
      </c>
      <c r="G156" s="57" t="s">
        <v>110</v>
      </c>
      <c r="H156" s="57" t="s">
        <v>10</v>
      </c>
      <c r="I156" s="59">
        <v>24563.97</v>
      </c>
    </row>
    <row r="157" spans="1:9" s="38" customFormat="1" ht="63" customHeight="1" x14ac:dyDescent="0.25">
      <c r="A157" s="57">
        <v>422</v>
      </c>
      <c r="B157" s="57">
        <v>12460</v>
      </c>
      <c r="C157" s="58">
        <v>45643</v>
      </c>
      <c r="D157" s="57" t="s">
        <v>158</v>
      </c>
      <c r="E157" s="57" t="s">
        <v>94</v>
      </c>
      <c r="F157" s="57" t="s">
        <v>108</v>
      </c>
      <c r="G157" s="57" t="s">
        <v>110</v>
      </c>
      <c r="H157" s="57" t="s">
        <v>10</v>
      </c>
      <c r="I157" s="59">
        <v>438.75</v>
      </c>
    </row>
    <row r="158" spans="1:9" s="38" customFormat="1" ht="63" customHeight="1" x14ac:dyDescent="0.25">
      <c r="A158" s="57">
        <v>422</v>
      </c>
      <c r="B158" s="57">
        <v>12460</v>
      </c>
      <c r="C158" s="58">
        <v>45643</v>
      </c>
      <c r="D158" s="57" t="s">
        <v>158</v>
      </c>
      <c r="E158" s="57" t="s">
        <v>94</v>
      </c>
      <c r="F158" s="57" t="s">
        <v>108</v>
      </c>
      <c r="G158" s="57" t="s">
        <v>110</v>
      </c>
      <c r="H158" s="57" t="s">
        <v>10</v>
      </c>
      <c r="I158" s="59">
        <v>244.11</v>
      </c>
    </row>
    <row r="159" spans="1:9" s="38" customFormat="1" ht="60.75" customHeight="1" x14ac:dyDescent="0.25">
      <c r="A159" s="57">
        <v>422</v>
      </c>
      <c r="B159" s="57">
        <v>12461</v>
      </c>
      <c r="C159" s="58">
        <v>45643</v>
      </c>
      <c r="D159" s="57" t="s">
        <v>180</v>
      </c>
      <c r="E159" s="57" t="s">
        <v>91</v>
      </c>
      <c r="F159" s="57" t="s">
        <v>108</v>
      </c>
      <c r="G159" s="57" t="s">
        <v>110</v>
      </c>
      <c r="H159" s="57" t="s">
        <v>10</v>
      </c>
      <c r="I159" s="59">
        <v>5731.92</v>
      </c>
    </row>
    <row r="160" spans="1:9" s="38" customFormat="1" ht="78" customHeight="1" x14ac:dyDescent="0.25">
      <c r="A160" s="57">
        <v>422</v>
      </c>
      <c r="B160" s="57">
        <v>12462</v>
      </c>
      <c r="C160" s="58">
        <v>45643</v>
      </c>
      <c r="D160" s="57" t="s">
        <v>8</v>
      </c>
      <c r="E160" s="57" t="s">
        <v>9</v>
      </c>
      <c r="F160" s="57" t="s">
        <v>108</v>
      </c>
      <c r="G160" s="57" t="s">
        <v>110</v>
      </c>
      <c r="H160" s="57" t="s">
        <v>10</v>
      </c>
      <c r="I160" s="59">
        <v>153.6</v>
      </c>
    </row>
    <row r="161" spans="1:9" s="38" customFormat="1" ht="58.5" customHeight="1" x14ac:dyDescent="0.25">
      <c r="A161" s="4">
        <v>424</v>
      </c>
      <c r="B161" s="4">
        <v>2829</v>
      </c>
      <c r="C161" s="5">
        <v>45362</v>
      </c>
      <c r="D161" s="4" t="s">
        <v>49</v>
      </c>
      <c r="E161" s="4" t="s">
        <v>6</v>
      </c>
      <c r="F161" s="48" t="s">
        <v>108</v>
      </c>
      <c r="G161" s="48" t="s">
        <v>110</v>
      </c>
      <c r="H161" s="4" t="s">
        <v>7</v>
      </c>
      <c r="I161" s="49">
        <v>3500</v>
      </c>
    </row>
    <row r="162" spans="1:9" s="38" customFormat="1" ht="82.5" customHeight="1" x14ac:dyDescent="0.25">
      <c r="A162" s="51">
        <v>424</v>
      </c>
      <c r="B162" s="51">
        <v>6693</v>
      </c>
      <c r="C162" s="52">
        <v>45468</v>
      </c>
      <c r="D162" s="51" t="s">
        <v>143</v>
      </c>
      <c r="E162" s="51" t="s">
        <v>144</v>
      </c>
      <c r="F162" s="51" t="s">
        <v>108</v>
      </c>
      <c r="G162" s="51" t="s">
        <v>110</v>
      </c>
      <c r="H162" s="51" t="s">
        <v>7</v>
      </c>
      <c r="I162" s="53">
        <v>474</v>
      </c>
    </row>
    <row r="163" spans="1:9" s="38" customFormat="1" ht="66" customHeight="1" x14ac:dyDescent="0.25">
      <c r="A163" s="48">
        <v>424</v>
      </c>
      <c r="B163" s="48">
        <v>6695</v>
      </c>
      <c r="C163" s="54">
        <v>45468</v>
      </c>
      <c r="D163" s="48" t="s">
        <v>145</v>
      </c>
      <c r="E163" s="48" t="s">
        <v>146</v>
      </c>
      <c r="F163" s="48" t="s">
        <v>108</v>
      </c>
      <c r="G163" s="48" t="s">
        <v>110</v>
      </c>
      <c r="H163" s="48" t="s">
        <v>7</v>
      </c>
      <c r="I163" s="55">
        <v>609</v>
      </c>
    </row>
    <row r="164" spans="1:9" s="38" customFormat="1" ht="75" customHeight="1" x14ac:dyDescent="0.25">
      <c r="A164" s="51">
        <v>424</v>
      </c>
      <c r="B164" s="51">
        <v>6696</v>
      </c>
      <c r="C164" s="52">
        <v>45468</v>
      </c>
      <c r="D164" s="51" t="s">
        <v>147</v>
      </c>
      <c r="E164" s="51" t="s">
        <v>146</v>
      </c>
      <c r="F164" s="51" t="s">
        <v>108</v>
      </c>
      <c r="G164" s="51" t="s">
        <v>110</v>
      </c>
      <c r="H164" s="51" t="s">
        <v>7</v>
      </c>
      <c r="I164" s="53">
        <v>609</v>
      </c>
    </row>
    <row r="165" spans="1:9" s="38" customFormat="1" ht="62.25" customHeight="1" x14ac:dyDescent="0.25">
      <c r="A165" s="57">
        <v>424</v>
      </c>
      <c r="B165" s="57">
        <v>11010</v>
      </c>
      <c r="C165" s="58">
        <v>45583</v>
      </c>
      <c r="D165" s="57" t="s">
        <v>160</v>
      </c>
      <c r="E165" s="57" t="s">
        <v>161</v>
      </c>
      <c r="F165" s="57" t="s">
        <v>108</v>
      </c>
      <c r="G165" s="57" t="s">
        <v>110</v>
      </c>
      <c r="H165" s="57" t="s">
        <v>7</v>
      </c>
      <c r="I165" s="59">
        <v>728</v>
      </c>
    </row>
    <row r="166" spans="1:9" s="62" customFormat="1" ht="36" customHeight="1" x14ac:dyDescent="0.25">
      <c r="A166" s="61"/>
      <c r="B166" s="61"/>
      <c r="C166" s="61"/>
      <c r="D166" s="61"/>
      <c r="E166" s="61"/>
      <c r="F166" s="61"/>
      <c r="G166" s="61"/>
      <c r="H166" s="64" t="s">
        <v>174</v>
      </c>
      <c r="I166" s="65">
        <f>SUM(I3:I165)</f>
        <v>582333.66999999993</v>
      </c>
    </row>
    <row r="167" spans="1:9" s="60" customFormat="1" ht="27.75" customHeight="1" x14ac:dyDescent="0.25">
      <c r="I167" s="63"/>
    </row>
  </sheetData>
  <sortState ref="A3:I165">
    <sortCondition ref="A3:A165"/>
    <sortCondition ref="B3:B165"/>
  </sortState>
  <mergeCells count="1">
    <mergeCell ref="A1:I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1º TRI</vt:lpstr>
      <vt:lpstr>2º TRI</vt:lpstr>
      <vt:lpstr>3º TRI</vt:lpstr>
      <vt:lpstr>4º TRI</vt:lpstr>
      <vt:lpstr>ANUAL 2024</vt:lpstr>
      <vt:lpstr>'ANUAL 2024'!Area_de_impressao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de Oliveira Santos</dc:creator>
  <cp:lastModifiedBy>Sandra Aparecida Lopes Ferreira de Souza</cp:lastModifiedBy>
  <cp:lastPrinted>2025-11-19T19:20:48Z</cp:lastPrinted>
  <dcterms:created xsi:type="dcterms:W3CDTF">2024-05-08T17:36:07Z</dcterms:created>
  <dcterms:modified xsi:type="dcterms:W3CDTF">2025-11-19T19:20:48Z</dcterms:modified>
</cp:coreProperties>
</file>